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11640" activeTab="1"/>
  </bookViews>
  <sheets>
    <sheet name="1" sheetId="1" r:id="rId1"/>
    <sheet name="1.1." sheetId="2" r:id="rId2"/>
    <sheet name="1.2" sheetId="3" r:id="rId3"/>
    <sheet name="1.3." sheetId="4" r:id="rId4"/>
    <sheet name="2" sheetId="5" r:id="rId5"/>
    <sheet name="2.1" sheetId="6" r:id="rId6"/>
    <sheet name="3" sheetId="7" r:id="rId7"/>
    <sheet name="4 (а-г)" sheetId="8" r:id="rId8"/>
    <sheet name="4 д)" sheetId="9" r:id="rId9"/>
    <sheet name="4 е)" sheetId="10" r:id="rId10"/>
    <sheet name="5" sheetId="11" r:id="rId11"/>
    <sheet name="6" sheetId="12" r:id="rId12"/>
    <sheet name="7" sheetId="13" r:id="rId13"/>
  </sheets>
  <definedNames/>
  <calcPr fullCalcOnLoad="1"/>
</workbook>
</file>

<file path=xl/sharedStrings.xml><?xml version="1.0" encoding="utf-8"?>
<sst xmlns="http://schemas.openxmlformats.org/spreadsheetml/2006/main" count="420" uniqueCount="243">
  <si>
    <t>Наименование организации</t>
  </si>
  <si>
    <t>Источник опубликования</t>
  </si>
  <si>
    <t>Тариф на передачу тепловой энергии (мощности)</t>
  </si>
  <si>
    <t>Тариф на подключение создаваемых (реконструируемых) объектов недвижимости к системе теплоснабжения</t>
  </si>
  <si>
    <t>Тариф  на подключение к системе теплоснабжения</t>
  </si>
  <si>
    <t>Наименование показателя</t>
  </si>
  <si>
    <t>Показатель</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</si>
  <si>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теплоснабжения (тыс. рублей)</t>
  </si>
  <si>
    <t>по приборам учета (тыс. Гкал)</t>
  </si>
  <si>
    <t>за счет ввода (вывода) их из эксплуатации (тыс. рублей)</t>
  </si>
  <si>
    <t xml:space="preserve">Наименование </t>
  </si>
  <si>
    <t>Количество аварий на системах теплоснабжения (единиц на км)</t>
  </si>
  <si>
    <t>Количество часов (суммарно за календарный год), превышающих допустимую продолжительность перерыва подачи тепловой энергии</t>
  </si>
  <si>
    <t>Количество потребителей, затронутых ограничениями подачи тепловой энергии</t>
  </si>
  <si>
    <t>Количестве часов (суммарно за календарный год) отклонения от нормативной температуры воздуха по вине регулируемой организации в жилых и нежилых отапливаемых помещениях</t>
  </si>
  <si>
    <t>Количество поданных и зарегистрированных заявок на подключение к системе теплоснабжения</t>
  </si>
  <si>
    <t>Количество исполненных заявок на подключение к системе теплоснабжения</t>
  </si>
  <si>
    <t>Количество заявок на подключение к системе теплоснабжения, по которым принято решение об отказе в подключении</t>
  </si>
  <si>
    <t>Форма 1.1.</t>
  </si>
  <si>
    <t>Горячая вода</t>
  </si>
  <si>
    <t>от 1,2 до 2,5</t>
  </si>
  <si>
    <t>от 2,5 до 7,0</t>
  </si>
  <si>
    <t xml:space="preserve">от 7,0 до 13,0 </t>
  </si>
  <si>
    <t>Свыше 13,0</t>
  </si>
  <si>
    <t>Отборный пар (кг/см2)</t>
  </si>
  <si>
    <t>через тепловую сеть</t>
  </si>
  <si>
    <t>Наименование регулирующего органа, принявшего решение</t>
  </si>
  <si>
    <t>Форма 1.2.</t>
  </si>
  <si>
    <t>Острый и редуцированный пар</t>
  </si>
  <si>
    <t>Надбавка к тарифу на тепловую энергию для потребителей, руб/Гкал</t>
  </si>
  <si>
    <t>Тариф на подключение создаваемых (реконструируемых) объектов недвижимости к системе теплоснабжения, руб/Гкал/час</t>
  </si>
  <si>
    <t>Тариф на подключение организаций к системе теплоснабжения, руб/Гкал/час</t>
  </si>
  <si>
    <t>Форма 1.3.</t>
  </si>
  <si>
    <t>ИНН</t>
  </si>
  <si>
    <t>КПП</t>
  </si>
  <si>
    <t>e-mail</t>
  </si>
  <si>
    <t>Сайт</t>
  </si>
  <si>
    <t>Адрес</t>
  </si>
  <si>
    <t>Телефон</t>
  </si>
  <si>
    <t>Бюджетные</t>
  </si>
  <si>
    <t>Прочие</t>
  </si>
  <si>
    <t>Потребители</t>
  </si>
  <si>
    <t>Тариф на тепловую энергию (мощность), руб/Гкал</t>
  </si>
  <si>
    <t>Надбавка к тарифу на тепловую энергию для потребителей</t>
  </si>
  <si>
    <t>Надбавка к тарифу регулируемых организаций на тепловую энергию</t>
  </si>
  <si>
    <t>Надбавка к тарифу регулируемых организаций на передачу тепловой энергии</t>
  </si>
  <si>
    <t>отпуск с коллекторов</t>
  </si>
  <si>
    <t>Одноставочный тариф на тепловую энергию, руб/Гкал</t>
  </si>
  <si>
    <t>за энергию</t>
  </si>
  <si>
    <t>за мощность</t>
  </si>
  <si>
    <t>расходы на покупаемую тепловую энергию (мощность)</t>
  </si>
  <si>
    <t>способ приобретения</t>
  </si>
  <si>
    <t>расходы на электрическую энергию (мощность), потребляемую оборудованием, используемым в технологическом процессе</t>
  </si>
  <si>
    <t>Наименование</t>
  </si>
  <si>
    <t xml:space="preserve">объем приобретения </t>
  </si>
  <si>
    <t>расходы на приобретение холодной воды, используемой в технологическом процессе</t>
  </si>
  <si>
    <t>расходы на химреагенты, используемы в технологическом процессе</t>
  </si>
  <si>
    <t xml:space="preserve">расходы на оплату труда и отчисления на социальные нужды основного производственного персонала </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</si>
  <si>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</si>
  <si>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</si>
  <si>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 xml:space="preserve">расходы на оплату труда и отчисления на социальные нужды </t>
  </si>
  <si>
    <t>общехозяйственные (управленческие расходы), в том числе:</t>
  </si>
  <si>
    <t>расходы на оплату труда и отчисления на социальные нужды</t>
  </si>
  <si>
    <t>расходы на ремонт (капитальный и текущий) основных производственных средств</t>
  </si>
  <si>
    <t>Наименование инвестиционной программы</t>
  </si>
  <si>
    <t>Источник финансирования</t>
  </si>
  <si>
    <t>Всего</t>
  </si>
  <si>
    <t>Потребность в финансовых средствах на __________год, тыс. руб.</t>
  </si>
  <si>
    <t>Наименование мероприятия</t>
  </si>
  <si>
    <t xml:space="preserve">1 кв </t>
  </si>
  <si>
    <t>2 кв</t>
  </si>
  <si>
    <t>3 кв</t>
  </si>
  <si>
    <t>4 кв</t>
  </si>
  <si>
    <t>Профинансировано</t>
  </si>
  <si>
    <t>Освоено фактически</t>
  </si>
  <si>
    <t>В течение ________________года</t>
  </si>
  <si>
    <t>Перебои в снабжении потребителей (часов на потребителя)</t>
  </si>
  <si>
    <t>Продолжительность (бесперебойность) поставки товаров и услуг (час./день)</t>
  </si>
  <si>
    <t>Уровень потерь (%)</t>
  </si>
  <si>
    <t>Коэффициент потерь (Гкал/км)</t>
  </si>
  <si>
    <t xml:space="preserve">             -оборудование производства (котлы)</t>
  </si>
  <si>
    <t xml:space="preserve">             -оборудование передачи тепловой энергии (сети)</t>
  </si>
  <si>
    <t>Износ систем коммунальной инфраструктуры (%), в том числе:</t>
  </si>
  <si>
    <t>Удельный вес сетей, нуждающихся в замене (%)</t>
  </si>
  <si>
    <t>Обеспеченность потребления товаров и услуг приборами учета (%)</t>
  </si>
  <si>
    <t>7.1. Форма заявки на подключение к системе теплоснабжения</t>
  </si>
  <si>
    <t>7.2. Перечень и формы, представляемых одновременно с заявкой на подключение к системе теплоснабжения</t>
  </si>
  <si>
    <t>Местонаходжение (адрес)</t>
  </si>
  <si>
    <t>Период действия принятой надбавки</t>
  </si>
  <si>
    <t>Надбавка к тарифу регулируемой организации на тепловую энергию, руб/Гкал</t>
  </si>
  <si>
    <t>Период действия принятого тарифа</t>
  </si>
  <si>
    <r>
      <t xml:space="preserve">Атрибуты решения по принятому тарифу </t>
    </r>
    <r>
      <rPr>
        <sz val="11"/>
        <color theme="1"/>
        <rFont val="Calibri"/>
        <family val="2"/>
      </rPr>
      <t>(наименование, дата, номер)</t>
    </r>
  </si>
  <si>
    <r>
      <t>Атрибуты решения по принятой надбавке к тарифу регулируемой организации на тепловую энергию</t>
    </r>
    <r>
      <rPr>
        <sz val="11"/>
        <color theme="1"/>
        <rFont val="Calibri"/>
        <family val="2"/>
      </rPr>
      <t xml:space="preserve"> (наименование, дата, номер)</t>
    </r>
  </si>
  <si>
    <r>
      <t xml:space="preserve">Атрибуты решения по принятой  надбавке к тарифу на тепловую энергию для потребителей </t>
    </r>
    <r>
      <rPr>
        <sz val="11"/>
        <color theme="1"/>
        <rFont val="Calibri"/>
        <family val="2"/>
      </rPr>
      <t>(наименование, дата, номер)</t>
    </r>
  </si>
  <si>
    <t>Тариф на услуги по передаче (транспортировке) тепловой энергии, руб/Гкал/час в мес</t>
  </si>
  <si>
    <t xml:space="preserve">ИНН </t>
  </si>
  <si>
    <t>Местонахождение (адрес)</t>
  </si>
  <si>
    <t>Период действия установленного тарифа</t>
  </si>
  <si>
    <t>Период действия установленной надбавки</t>
  </si>
  <si>
    <t>Надбавка к тарифу на передачу тепловой энергии, руб/Гкал/час в мес</t>
  </si>
  <si>
    <r>
      <t xml:space="preserve">Атрибуты решения по принятой надбавке </t>
    </r>
    <r>
      <rPr>
        <sz val="11"/>
        <color theme="1"/>
        <rFont val="Calibri"/>
        <family val="2"/>
      </rPr>
      <t>(наименование, дата, номер)</t>
    </r>
  </si>
  <si>
    <t>Отчетный период</t>
  </si>
  <si>
    <t>средневзвешенная стоимость 1кВт•ч</t>
  </si>
  <si>
    <t>Год</t>
  </si>
  <si>
    <t>по нормативам потребления  (тыс. Гкал)</t>
  </si>
  <si>
    <t>Двухставочный тариф на тепловую энергию (для потребителей, получающих тепловую энергию через тепловую сеть)</t>
  </si>
  <si>
    <t>Двухставочный тариф на тепловую энергию (для потребителей, получающих тепловую энергию на коллекторах производителей)</t>
  </si>
  <si>
    <r>
      <t xml:space="preserve">Атрибуты решения по принятому тарифу на подключение создаваемых (реконструируемых) объектов недвижимости к системе теплоснабжения                             </t>
    </r>
    <r>
      <rPr>
        <sz val="11"/>
        <color theme="1"/>
        <rFont val="Calibri"/>
        <family val="2"/>
      </rPr>
      <t>(наименование, дата, номер)</t>
    </r>
  </si>
  <si>
    <t>Наименование службы, ответственной за прием и обработку заявок на подключение к системе теплоснабжения</t>
  </si>
  <si>
    <t xml:space="preserve">7.3.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теплоснабжения, принятии решения и уведомлении о принятом решении </t>
  </si>
  <si>
    <t>Всего, в том числе</t>
  </si>
  <si>
    <t>1.</t>
  </si>
  <si>
    <t xml:space="preserve">2. </t>
  </si>
  <si>
    <t>и т.д.</t>
  </si>
  <si>
    <t>2.</t>
  </si>
  <si>
    <t>Утверждено на _________год</t>
  </si>
  <si>
    <t>тыс. руб</t>
  </si>
  <si>
    <t>Значения показателей на текущий отчетный период</t>
  </si>
  <si>
    <t>1 - раскрывается не позднее 30 дней со дня принятия соответствующего решения об установлении тарифа/надбавки на очередной период регулирования</t>
  </si>
  <si>
    <r>
      <t>Форма 1.1. Информация о тарифе на тепловую энергию и надбавках к  тарифу на тепловую энергию</t>
    </r>
    <r>
      <rPr>
        <b/>
        <sz val="12"/>
        <color indexed="8"/>
        <rFont val="Calibri"/>
        <family val="2"/>
      </rPr>
      <t xml:space="preserve">¹¯² </t>
    </r>
  </si>
  <si>
    <t>а) Вид деятельности организации (производство, передача и сбыт тепловой энергии)</t>
  </si>
  <si>
    <t>в) Себестоимость производимых товаров (оказываемых услуг) по регулируемому виду деятельности (тыс. рублей):</t>
  </si>
  <si>
    <t>г) Валовая прибыль  от продажи товаров и услуг  (тыс. рублей)</t>
  </si>
  <si>
    <t>д) Чистая прибыль   (тыс. рублей), в том числе:</t>
  </si>
  <si>
    <t>е) Изменение стоимости основных фондов (тыс. рублей), в том числе:</t>
  </si>
  <si>
    <t>з) Установленная тепловая мощность (Гкал/ч)</t>
  </si>
  <si>
    <t>и) Присоединенная нагрузка (Гкал/ч)</t>
  </si>
  <si>
    <t>к) Объем вырабатываемой тепловой энергии (тыс. Гкал)</t>
  </si>
  <si>
    <t>л) Объем покупаемой  тепловой энергии (тыс. Гкал)</t>
  </si>
  <si>
    <t xml:space="preserve">м) Объем тепловой энергии, отпускаемой потребителям (тыс. Гкал), в том числе: </t>
  </si>
  <si>
    <t>н) Технологические потери тепловой энергии при передаче по тепловым сетям (процентов)</t>
  </si>
  <si>
    <t>о) Протяженность магистральных сетей и тепловых вводов (в однотрубном исчислении) (км)</t>
  </si>
  <si>
    <t>п) Протяженность разводящих сетей (в однотрубном исчислении) (км)</t>
  </si>
  <si>
    <t>р) Количество теплоэлектростанций (штук)</t>
  </si>
  <si>
    <t>с) Количество тепловых станций и котельных (штук)</t>
  </si>
  <si>
    <t>т) Количество тепловых пунктов (штук)</t>
  </si>
  <si>
    <t>у) Среднесписочная численность основного производственного персонала (человек)</t>
  </si>
  <si>
    <t>ф) Удельный расход  условного топлива на единицу тепловой энергии, отпускаемой в тепловую сеть (кг у. т./Гкал);</t>
  </si>
  <si>
    <t>х) Удельный расход электрической энергии на единицу тепловой энергии, отпускаемой в тепловую сеть (тыс. кВт•ч/Гкал)</t>
  </si>
  <si>
    <t>ц) Удельный расход холодной воды на единицу тепловой энергии, отпускаемой в тепловую сеть (куб. м/Гкал).</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</si>
  <si>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</si>
  <si>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</si>
  <si>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</si>
  <si>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</si>
  <si>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t>е) Использование инвестиционных средств за _______________год</t>
  </si>
  <si>
    <t>Форма 1.2. Информация о тарифе на услуги по передаче тепловой энергии и надбавке к тарифу на услуги по передаче тепловой энергии¹¯²</t>
  </si>
  <si>
    <r>
      <t xml:space="preserve">Атрибуты решения по принятому тарифу на подключение организаций к системе теплоснабжения                                                  </t>
    </r>
    <r>
      <rPr>
        <sz val="11"/>
        <color theme="1"/>
        <rFont val="Calibri"/>
        <family val="2"/>
      </rPr>
      <t>(наименование, дата, номер)</t>
    </r>
  </si>
  <si>
    <t>Форма 1.3. Информация о тарифах на подключение к системе теплоснабжения¹¯²</t>
  </si>
  <si>
    <t>1 -  все показатели отражаются в части регулируемой деятельности (производство, передача и сбыт тепловой энергии)</t>
  </si>
  <si>
    <t xml:space="preserve">2. Информация об  основных показателях финансово-хозяйственной деятельности организации¹¯² </t>
  </si>
  <si>
    <r>
      <t>ж) Сведения об источнике публикации годовой бухгалтерской отчетности, включая бухгалтерский баланс и приложения к нему</t>
    </r>
    <r>
      <rPr>
        <sz val="11"/>
        <color indexed="8"/>
        <rFont val="Calibri"/>
        <family val="2"/>
      </rPr>
      <t>⁴</t>
    </r>
  </si>
  <si>
    <t>4 - раскрывается регулируемыми организациями, выручка от регулируемой деятельности которых превышает 80% совокупной выручки за отчетный год</t>
  </si>
  <si>
    <t>1 -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</si>
  <si>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r>
      <t>4. Информация об инвестиционных программах и отчетах об их реализации</t>
    </r>
    <r>
      <rPr>
        <b/>
        <sz val="12"/>
        <color indexed="8"/>
        <rFont val="Calibri"/>
        <family val="2"/>
      </rPr>
      <t>¹⁻²</t>
    </r>
  </si>
  <si>
    <t>2 -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</si>
  <si>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3 - заполняется организацией в соответствии с инвестиционной программой</t>
  </si>
  <si>
    <r>
      <t>Наименование мероприятия</t>
    </r>
    <r>
      <rPr>
        <sz val="11"/>
        <color indexed="8"/>
        <rFont val="Calibri"/>
        <family val="2"/>
      </rPr>
      <t>³</t>
    </r>
    <r>
      <rPr>
        <sz val="11"/>
        <color theme="1"/>
        <rFont val="Calibri"/>
        <family val="2"/>
      </rPr>
      <t xml:space="preserve"> </t>
    </r>
  </si>
  <si>
    <r>
      <t>5. 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теплоснабжения</t>
    </r>
    <r>
      <rPr>
        <b/>
        <sz val="12"/>
        <color indexed="8"/>
        <rFont val="Calibri"/>
        <family val="2"/>
      </rPr>
      <t>¹</t>
    </r>
    <r>
      <rPr>
        <b/>
        <sz val="12"/>
        <color indexed="8"/>
        <rFont val="Calibri"/>
        <family val="2"/>
      </rPr>
      <t xml:space="preserve"> </t>
    </r>
  </si>
  <si>
    <t>1 - раскрывается регулируемой организацией ежеквартально</t>
  </si>
  <si>
    <t>2 -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t>
  </si>
  <si>
    <r>
      <t>Резерв мощности системы теплоснабжения</t>
    </r>
    <r>
      <rPr>
        <sz val="11"/>
        <color indexed="8"/>
        <rFont val="Calibri"/>
        <family val="2"/>
      </rPr>
      <t>²</t>
    </r>
  </si>
  <si>
    <r>
      <t>6. Условия публичных договоров поставок тепловой энергии, оказания услуг в сфере теплоснабжения, в том числе договоров на подключение к системе теплоснабжения (ссылка на источник публикации)</t>
    </r>
    <r>
      <rPr>
        <b/>
        <sz val="11"/>
        <color indexed="8"/>
        <rFont val="Calibri"/>
        <family val="2"/>
      </rPr>
      <t>¹</t>
    </r>
  </si>
  <si>
    <t>1 - раскрывается не позднее 30 дней со дня принятия соответствующего решения об установлении тарифа (надбавки) на очередной период регулирования</t>
  </si>
  <si>
    <r>
      <t>7. Информация о порядке выполнения технологических, технических и других мероприятий, связанных с подключением к системе теплоснабжения</t>
    </r>
    <r>
      <rPr>
        <b/>
        <sz val="11"/>
        <color indexed="8"/>
        <rFont val="Calibri"/>
        <family val="2"/>
      </rPr>
      <t>¹</t>
    </r>
  </si>
  <si>
    <t>1 -  раскрывается не позднее 30 дней со дня принятия соответствующего решения об установлении тарифа (надбавки) на очередной период регулирования</t>
  </si>
  <si>
    <t>2 -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t>
  </si>
  <si>
    <t>2 - одновременно с указанной информацией на сайте в сети Интернет публикуются сведения пунктов а-д, з-ц раздела 2 и пунктов б-д раздела 4 настоящей формы, которые были учтены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</si>
  <si>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t>1. Информация о тарифах и надбавках к тарифам в сфере теплоснабжения</t>
  </si>
  <si>
    <t>Уголь</t>
  </si>
  <si>
    <t>Цена топлива (руб./т.), в том числе</t>
  </si>
  <si>
    <t>Объем топлива (т.)</t>
  </si>
  <si>
    <t>Газ природный, в том числе</t>
  </si>
  <si>
    <t>Средняя цена топлива (руб./тыс.м3) с учетом нерегулируемой цены</t>
  </si>
  <si>
    <t>Объем топлива (тыс.м3)</t>
  </si>
  <si>
    <t>Газ по регулируемой цене</t>
  </si>
  <si>
    <t>Цена топлива (руб./тыс.м3), в том числе</t>
  </si>
  <si>
    <t>Газ по нерегулируемой цене</t>
  </si>
  <si>
    <t>Газ сжиженный</t>
  </si>
  <si>
    <t>Объем топлива  (тыс.м3)</t>
  </si>
  <si>
    <t>Мазут</t>
  </si>
  <si>
    <t>Нефть</t>
  </si>
  <si>
    <t>Дизельное топливо</t>
  </si>
  <si>
    <t>Дрова</t>
  </si>
  <si>
    <t>Пилеты</t>
  </si>
  <si>
    <t>Опилки</t>
  </si>
  <si>
    <t>Торф</t>
  </si>
  <si>
    <t>Сланцы</t>
  </si>
  <si>
    <t>Печное бытовое топливо</t>
  </si>
  <si>
    <t>Электроэнергия, в том числе по уровням напряжения</t>
  </si>
  <si>
    <t>объем энергии (тыс.кВт.ч)</t>
  </si>
  <si>
    <t>Цена топлива (руб./т.)</t>
  </si>
  <si>
    <t>Расходы на уголь, тыс. руб.</t>
  </si>
  <si>
    <t>Расходы на природный газ по регулируемой цене, тыс. руб.</t>
  </si>
  <si>
    <t>Расходы на природный газ,  тыс. руб.</t>
  </si>
  <si>
    <t>Цена топлива (руб./тыс.м3)</t>
  </si>
  <si>
    <t>Расходы на природный газ по нерегулируемой цене, тыс. руб.</t>
  </si>
  <si>
    <t>Расходы на сжиженный газ , тыс. руб.</t>
  </si>
  <si>
    <t>Расходы на мазут, тыс. руб.</t>
  </si>
  <si>
    <t>Объем топлива  (т)</t>
  </si>
  <si>
    <t>Расходы на нефть, тыс. руб.</t>
  </si>
  <si>
    <t>Расходы на электроэнергию, тыс. руб.</t>
  </si>
  <si>
    <t>Расходы на дизельное топливо, тыс. руб.</t>
  </si>
  <si>
    <t>Расходы на дрова, тыс. руб.</t>
  </si>
  <si>
    <t>Расходы на пилеты, тыс. руб.</t>
  </si>
  <si>
    <t>Расходы на опилки, тыс. руб.</t>
  </si>
  <si>
    <t>Расходы на торф, тыс. руб.</t>
  </si>
  <si>
    <t>Расходы на сланцы, тыс. руб.</t>
  </si>
  <si>
    <t>Расходы на печное бытовое топливо, тыс. руб.</t>
  </si>
  <si>
    <t>Прочие виды топлива*</t>
  </si>
  <si>
    <t>* заполняется организациями самостоятельно с указанием вида топлива</t>
  </si>
  <si>
    <t>Расходы на топливо, тыс. руб.</t>
  </si>
  <si>
    <t>расходы на топливо всего(см.табл.2.1)</t>
  </si>
  <si>
    <r>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r>
    <r>
      <rPr>
        <vertAlign val="superscript"/>
        <sz val="11"/>
        <color indexed="8"/>
        <rFont val="Calibri"/>
        <family val="2"/>
      </rPr>
      <t>3</t>
    </r>
  </si>
  <si>
    <t>3 - одновременно с информацией о расходах на ремонт (капитальный и текущий) основных производственных средств и расходов на услуги производственного харектера,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</si>
  <si>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t>2. Информация о расходах на топливо</t>
  </si>
  <si>
    <t>д) Показатели эффективности реализации инвестиционной программы¹</t>
  </si>
  <si>
    <t>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t>
  </si>
  <si>
    <t>Расходы на топливо всего, в том числе:</t>
  </si>
  <si>
    <r>
      <t>Наименование показателей</t>
    </r>
    <r>
      <rPr>
        <b/>
        <vertAlign val="superscript"/>
        <sz val="9"/>
        <rFont val="Tahoma"/>
        <family val="2"/>
      </rPr>
      <t>2</t>
    </r>
  </si>
  <si>
    <r>
      <t>Наименование мероприятия</t>
    </r>
    <r>
      <rPr>
        <b/>
        <vertAlign val="superscript"/>
        <sz val="9"/>
        <rFont val="Tahoma"/>
        <family val="2"/>
      </rPr>
      <t>3</t>
    </r>
  </si>
  <si>
    <r>
      <rPr>
        <vertAlign val="superscript"/>
        <sz val="11"/>
        <color indexed="8"/>
        <rFont val="Calibri"/>
        <family val="2"/>
      </rPr>
      <t xml:space="preserve">1 </t>
    </r>
    <r>
      <rPr>
        <sz val="11"/>
        <color theme="1"/>
        <rFont val="Calibri"/>
        <family val="2"/>
      </rPr>
      <t xml:space="preserve">- перечень показателей приведен с учетом приложения №3 к Методике проведения мониторинга выполнения производственных и инвестиционных программ, утвержденной Приказом Министерства регионального развития РФ от 14.04.2008 №48.
</t>
    </r>
    <r>
      <rPr>
        <vertAlign val="superscript"/>
        <sz val="11"/>
        <color indexed="8"/>
        <rFont val="Calibri"/>
        <family val="2"/>
      </rPr>
      <t xml:space="preserve">2 </t>
    </r>
    <r>
      <rPr>
        <sz val="11"/>
        <color theme="1"/>
        <rFont val="Calibri"/>
        <family val="2"/>
      </rPr>
      <t xml:space="preserve">- данный перечень показателей не является исчерпывающим и может быть дополнен показателями, определенными в инвестиционной программе организации коммунального комплекса
</t>
    </r>
    <r>
      <rPr>
        <vertAlign val="superscript"/>
        <sz val="11"/>
        <color indexed="8"/>
        <rFont val="Calibri"/>
        <family val="2"/>
      </rPr>
      <t xml:space="preserve">3 </t>
    </r>
    <r>
      <rPr>
        <sz val="11"/>
        <color theme="1"/>
        <rFont val="Calibri"/>
        <family val="2"/>
      </rPr>
      <t>- показатели заполняются в разбивке по мероприятиям,  наименование мероприятий и их перечень вводится организацией в соответствии с инвестиционной программой</t>
    </r>
  </si>
  <si>
    <t>1 - в официальных печатных изданиях сведения, указанные в пунктах г-е,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</si>
  <si>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t>Значения показателей на предыдущий отчетный период</t>
  </si>
  <si>
    <t>Расход электороэнергии на выработку 1 Гкал, кВт*ч/гкал</t>
  </si>
  <si>
    <t>Расход электороэнергии на передачу 1 Гкал, кВт*ч/гкал</t>
  </si>
  <si>
    <t>Количество аварий на 1 км тепловых сетей, ед.</t>
  </si>
  <si>
    <t>Доля потребителей в жилых домах, обеспеченных доступом к коммунальной инфраструктуре (%)</t>
  </si>
  <si>
    <t>Количество аварий (с учетом котельных), ед.</t>
  </si>
  <si>
    <t>Ожидаемые значения после реализации мероприятия</t>
  </si>
  <si>
    <t>Срок окупаемости, лет</t>
  </si>
  <si>
    <t>Другие показатели, предусмотренные инвестиционной программой</t>
  </si>
  <si>
    <t>Производительность труда на 1 человека, тыс. руб./чел.</t>
  </si>
  <si>
    <t>Средний тариф на энергию (руб/кВт.ч)</t>
  </si>
  <si>
    <t>Расход топлива на 1 Гкал, т.у.т./Гкал</t>
  </si>
  <si>
    <t>МУП "Оссорское ЖКХ"</t>
  </si>
  <si>
    <t>Постановление № 352 от 08.12.2011 г.</t>
  </si>
  <si>
    <t>Региональная служба по тарифам и ценам Камчатского края</t>
  </si>
  <si>
    <t>Сайт правительства Камчатского края</t>
  </si>
  <si>
    <t>688700, Камчатский край, Карагинский район, п. Оссора, ул. Советская 100</t>
  </si>
  <si>
    <t>б) Выручка (тыс. рублей) + субсидии на возмещение недополученных доходов</t>
  </si>
  <si>
    <r>
      <t>3.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2011 год</t>
    </r>
    <r>
      <rPr>
        <b/>
        <sz val="12"/>
        <color indexed="8"/>
        <rFont val="Calibri"/>
        <family val="2"/>
      </rPr>
      <t>¹</t>
    </r>
  </si>
  <si>
    <t>ГОСУДАРСТВЕННЫЙ КОНТРАКТ  
№ 01 ОТ/О на отпуск тепловой энергии на 2012 год
    «01»  января   2012 г                                                                       п. Оссора          
             МУП «Оссорское ЖКХ»  именуемое в дальнейшем «Теплоснабжающая организация» (включено в Единый государственный реестр юридических лиц за основным государственным регистрационным номером 1114177001718 на основании свидетельства серии 41 № 000501811 от 27.06.2011 г.), в лице директора Подкопаева Алексея Вениаминовича, действующего на основании Устава и Открытое акционерное общество «Ремонтно-эксплуатационное управление» Филиал ОАО «РЭУ» «Камчатский»,  именуемое в дальнейшем «Потребитель», в лице директора филиала Петрушина Олега Васильевича, действующего на основании Положения о филиале и Доверенности № 337 от 07.12.2010 г. с другой стороны,  в соответствии с Гражданским кодексом Российской Федерации, Федеральным законом от 27 июля 2010 года № 190-ФЗ «О теплоснабжении» и Федеральным законом от 21 июля 2005 года № 94-ФЗ «О размещении заказов для поставки товаров, выполнения работ, оказания услуг для государственных и муниципальных нужд» заключили настоящий государственный контракт о нижеследующем:
1. ОБЩИЕ ПОЛОЖЕНИЯ
1.1. Теплоснабжающая организация обязуется подать Потребителю через присоединенную сеть тепловую энергию на объекты, расположенные по адресу: п. Оссора, ул. Советская 29 от сети Теплоснабжающей организации на ее границе, в соответствии с п.  1.3. настоящего Контракта, а Потребитель обязуется  своевременно оплачивать принятую тепловую энергию в объеме, сроки и на условиях, предусмотренных настоящим Контрактом, а также соблюдать предусмотренный государственным контрактом режим потребления энергии, обеспечивать безопасность эксплуатации находящихся в его ведении тепловых сетей и исправность используемых им приборов и оборудования, связанных с потреблением тепловой энергии.
1.2. Объем отпуска тепловой энергии и величина тепловой нагрузки теплопотребляющих установок Потребителя в отношении объектов Служебные помещения, Гаражные боксы, определяется  Приложениями №№ 1, 2, 3 к настоящему Контракту.  
1.3. Граница ответственности за состояние и обслуживание тепловых сетей  определяется от места врезки (стены здания объекта Потребителя) в тепловую сеть Теплоснабжающей организации. 
1.4. Ответственными за исполнение условий настоящего Контракта являются руководители Теплоснабжающей организации и Потребителя. 
1.5. Объем утвержденных лимитов Потребителя в натуральном и денежном  выражении  составляет:
Месяц Январь Февраль Март Апрель Май Июнь
Руб. с НДС 54084,44 51687,63 51938,83 39182,84 26690,68 6936,57
Гкал 7,39 7,06 7,09 5,35 3,65 0,95
Июль Август Сентябрь Октябрь Ноябрь Декабрь ИТОГО
0 0 7234,92 30988,42 46398,32 58823,94 373966,60
0 0 0,88 3,78 5,66 7,18 48,98
Общая сумма по контракту составляет 373 966 рублей 60 копеек с НДС (Триста семьдесят три тысячи девятьсот шестьдесят шесть рублей 60 копеек).
1.6. Общая сумма по настоящему Контракту подлежит изменению в сторону уменьшения или увеличения в зависимости от дат окончания и начала отопительного сезона. Указанное изменение оформляется дополнительным соглашением к настоящему Контракту.
2. ПРАВА И ОБЯЗАННОСТИ СТОРОН
 2.1. Теплоснабжающая организация обязана:
2.1.1. Подавать Потребителю тепловую энергию через присоединительную сеть путем непрерывной подачи теплоносителя (за исключением случаев, установленных настоящим Контрактом) в согласованном объеме в период с 01 января 2012 года по 31 декабря 2012 года. 
2.1.2. Поддерживать параметры теплоносителя для целей отопления и вентиляции в зависимости от температуры наружного воздуха и давление в обратном  трубопроводе не ниже 1 кгс/см2 и не выше 6 кгс/см2.
2.1.3. Обеспечить надежность теплоснабжения  в соответствии с техническими регламентами и Правилами организации теплоснабжения.
2.1.4. Обеспечить качество отпускаемого теплоносителя установленным требованиям и температурному графику, утвержденного органом местного самоуправления, в точки учета тепловой энергии.  
2.1.3. Проводить  плановый ремонт и наладку своего оборудования, промывку и гидравлическую опрессовку трубопроводов тепловой сети до границы раздела  с целью обеспечения  бесперебойного отпуска тепловой энергии в отопительный сезон.
2.1.4. Уведомить Потребителя  о начале и сроках  перерывов в отпуске тепловой энергии для проведения плановых ремонтных работ не менее чем за 48 часов.
2.1.5. Направлять своего представителя для участия  и оформления актов  о фактах и причинах нарушения договорных обязательств после получения письменного не менее чем, за 24 часа уведомления Потребителя. В случае возникновения аварийной ситуации направить своего представителя в течение 24 часа.
2.1.6. По письменному требованию Потребителя производить сверку расчетов за отпущенную тепловую энергию с подписанием соответствующего акта.
2.1.7. При поступлении заявления от Потребителя, устранять обнаруженные ошибки в платежных документах и производить перерасчет в  месячный срок.
2.1.8. Письменно сообщать Потребителю в течение 5 (пяти) рабочих дней об изменения банковских реквизитов, на которые должна поступать оплата за потребленную тепловую энергию.
 2.2. Теплоснабжающая организация имеет право:
2.2.1. При возникновении аварийного дефицита тепловой энергии, вызванного недостатком топлива, энергетических мощностей, стихийными бедствиями, невозможностью соблюдения технологических режимов в связи с экстремальными погодными условиями, производить ограничения отпуска тепловой энергии и отключение Потребителя полностью или частично в соответствии с графиками ограничения потребления и отключения тепловой энергии, утвержденными Теплоснабжающей организацией.
2.2.2. Для принятия неотложных мер по предупреждению или ликвидации аварии в энергосистеме без согласования и соответствующего предупреждения ограничивать подачу тепловой энергии с последующим уведомлением Потребителя.
2.2.3. Ограничение и прекращение подачи тепловой энергии, в случае неоплаты Потребителем отпущенной тепловой энергии производится в соответствии с установленным Порядком прекращения или ограничения подачи электрической, тепловой энергии и горячей воды, утвержденным постановлением Правительства РФ от 05.01.1998 г. №1 (в ред. Постановления Правительства РФ №789 от 17.07.1998 г.)
2.3. Потребитель обязан:
2.3.1. Соблюдать следующий режим теплопотребления в соответствии с договорными величинами и обеспечить:
• расход сетевой воды не выше – 0,216 м3/час
• величину утечки сетевой воды не выше – 0,005 % от расхода сетевой воды
• t сетевой воды, возвращаемой в тепловую сеть на границе раздела с «Поставщиком – не выше установленной температурным графиком;
• не превышение максимальных часовых нагрузок – 0,0054 Гкал/час
2.3.2. Совместно с представителем Теплоснабжающей организации проводить пломбирование спускных кранов,  арматуры, смесительного устройства, контрольных измерительных приборов и пр. Обеспечить сохранность средств защиты, установленных Поставщиком, на вышеизложенном оборудовании от несанкционированного доступа.
2.3.3. Согласовывать с поставщиком заявки на количество отпускаемой тепловой энергии, максимальную нагрузку, расход сетевой воды, максимальный водозабор и норму утечки на  соответствующий год  по кварталам, месяцам: на год – за месяц до окончания срока договора, на месяц, квартал – до 10 числа месяца, предшествующего кварталу, месяцу.
2.3.4. Согласовывать письменно  с Поставщиком в срок не менее чем за 48 часов  отключение теплопотребляющих установок для проведения ремонтных работ. Отключение и дата включения подтверждаются двусторонним актом.
2.3.5. Соблюдать предусмотренный договором режим теплопотребления, обеспечивать безопасность эксплуатации находящегося в его ведении тепловых сетей и теплопотребляющего оборудования.
2.3.6. В течении 5 (пяти) дней сообщать Поставщику об изменениях банковских реквизитов, юридического адрес, контактного телефона.
2.3.7. При прекращении права собственности и (или) передачи прав третьим лицам на объект теплоснабжения не менее чем за месяц до предполагаемого дня передачи письменно уведомить об этом Теплоснабжающую организацию.
2.3.8. Обеспечивать беспрепятственный доступ представителям Поставщика ко всем теплопотребляющим системам в рабочее время, а в случаи возникновения аварий в любое время суток.
 2.3.10. При обнаружении утечки на теплосети и теплопотребляющей системы  Потребителя незамедлительно сообщить об этом Теплоснабжающей организации  в течение суток.
2.3.13. Производить расчеты за тепловую энергию в порядке, сроки и размере согласно условиям настоящего  Контракта..
2.4. Потребитель имеет право:
2.4.1. Заявлять Поставщику об ошибках, обнаруженных в платежных документах.
2.4.2. По согласованию с Поставщиком  выполнять мероприятия по внедрению новых технологий.
2.4.3. Требовать участия представителя Поставщика в установлении факта и причин нарушения договорных обязательств по качеству предоставляемой услуги  с составлением двустороннего акта. 
2.4.4. По письменному запросу получать информацию от Поставщика о тарифах, режиме работы, правилах предоставления услуг (работ), их потребительских свойствах и иную информацию.
2.4.5. Изменять количество принимаемой им  тепловой энергии, определенное контрактом, путем временного, частичного или полного  отключения тепловой нагрузки, при условии возмещения расходов  Поставщика в связи с обеспечением подачи тепловой энергии  в необусловленном договором объеме.
2.4.6.  С разрешения Поставщика производить энергоснабжение субабонентов с соблюдением обязательных требований, установленных нормативными правовыми актами.
3. УЧЁТ ТЕПЛОВОЙ ЭНЕРГИИ. КОНТРОЛЬ ТЕПЛОПОТРЕБЛЕНИЯ
3.1. Учет отпускаемой тепловой энергии и горячей воды производится в соответствии с «Правилами учета тепловой энергии и теплоносителя» № 954 от 25.09.1995 г. и «Методикой определения потребности в топливе, электрической энергии и воде при производстве и передаче тепловой энергии и теплоносителей в системах коммунального теплоснабжения», утвержденной зам. председателя Госстроя России 12.08.2003 года.
3.2. При наличии у Потребителя прибора учета расчет за потребленную тепловую энергию и горячую воду производится по показаниям прибора учета с составлением 2–х стороннего акта. 
3.3. Точкой учета тепловой энергии (теплоносителя)  является место врезки (стены здания объекта Потребителя) в тепловую сеть Теплоснабжающей организации.
3.4. Начало и окончание отопительного сезона (сезонная подача и прекращения тепла) определяется органом местного самоуправления.
3.5. Перед началом отопительного периода Абонент представляет Поставщику узлы учета энергии на предмет допуска с составлением двустороннего акта.
4. СТОИМОСТЬ ТЕПЛОВОЙ ЭНЕРГИИ И ПОРЯДОК РАСЧЕТОВ
4.1. Расчет за полученную тепловую энергию производится по тарифам, установленным Региональной службой по тарифам и ценам Камчатского края, и объема отпущенной тепловой энергии.
4.2. Стоимость 1 Гкал тепловой энергии на основании Постановления Региональной службы по ценам и тарифам Камчатского края от 02 декабря 2011 года № 344 составляет:
Период действия тарифа Тариф на тепловую энергию,
руб./Гкал Примечание
01 января 2012 г. – 
30 июня 2012 г. 6205,25 без НДС
01 июля 2012 г. – 
31 августа 2012 г. 6577,57 без НДС
01 сентября 2012 г. –
31 декабря 2012 г. 6945,91 без НДС
4.3. Тарифы на тепловую энергию  меняются в течение действия настоящего договора по решению Региональной службы по ценам и тарифам Камчатского края. 
4.4. Оплата за фактически потребленную тепловую энергию производится на основании выписанных Поставщиком счетов-фактур и актов на выполнение работ.
4.5. Расчетным периодом признается календарный месяц.
4.6. Теплоснабжающая организация до третьего числа, следующего за расчетным, направляет Потребителю счет-фактуру и акт выполненных работ.  
4.7. Потребитель обязан произвести оплату тепловой энергии и горячей воды до 10 числа месяца, следующего за расчетным периодом.
4.8. Обязательство по оплате тепловой энергии считается исполненным в день списания денежных средств со счета Потребителя.
4.9. В случае если Потребителем установлен прибор учета тепловой энергии, расчеты за тепловую энергию производятся на основании данных, полученных от прибора учета, со дня введения прибора учета в эксплуатацию при условии подписания Сторонами соответствующего акта.
5. ОТВЕТСТВЕННОСТЬ СТОРОН
5.1. Теплоснабжающая организация за несоблюдение требований к параметрам качества теплоснабжения, нарушение режима отпуска тепловой энергии, в том числе за нарушение условий о количестве и качестве, обязана возместить Потребителю реальный ущерб, вызванный соответствующим нарушением.
5.2. За неоплату или несвоевременную оплату тепловой энергии, установленную п. 4.8. настоящего Контракта, Потребитель оплачивает Теплоснабжающей организации неустойку за каждый день просрочки со дня, следующего за последним днем оплаты тепловой энергии, в размере одной трехсотой ставки рефинансирования Центрального банка Российской Федерации, действующей на день уплаты неустойки.
5.3. Во всех остальных случаях, не предусмотренных пунктами 5.1 и 5.2 настоящего Контракта, Стороны несут ответственность за неисполнение или ненадлежащее исполнение обязанностей согласно действующего законодательства.
6. ЗАКЛЮЧИТЕЛЬНЫЕ ПОЛОЖЕНИЯ
6.1.  Документы, связанные с заключением, исполнением и расторжением настоящего Контракта, в случае их передач посредством факса и электронной почты, признаются Сторонами как имеющие юридическую силу. При этом сторона, направившая указанные документы посредством факса и электронной почты, обязана направить подлинники этих документов другой стороне почтовым отправлением.
6.2. Во всех иных отношениях, неурегулированным настоящим Контрактом, применяются нормы гражданского законодательства.
6.3. Настоящий Контракт распространяет свое действие на отношения Сторон, возникшие с 01 января 2012 года, действует до 31 декабря 2012 года, в связи с обеспечением Теплоснабжающей организацией тепловой энергией Потребителя.
6.4. Настоящий Контракт составлен в двух экземплярах, имеющих равную юридическую силу, по одному для каждой Стороны.
6.5. К настоящему Контракту прилагаются следующие приложения:
а). Приложение № 1 – Объем лимитов потребителя на теплоснабжение в натуральном и денежном выражении 
б). Приложение № 2 – Расчет количества тепловой энергии для отопления (служебные помещения). 
в). Приложение № 3 – Расчет количества тепловой энергии для отопления (гаражные боксы).
АДРЕСА  И БАНКОВСКИЕ РЕКВИЗИТЫ СТОРОН:</t>
  </si>
  <si>
    <t>нет</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</si>
</sst>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
    <numFmt numFmtId="166" formatCode="0.0000"/>
    <numFmt numFmtId="167" formatCode="0.000"/>
  </numFmts>
  <fonts count="45">
    <font>
      <sz val="11"/>
      <color theme="1"/>
      <name val="Calibri"/>
      <family val="2"/>
    </font>
    <font>
      <sz val="11"/>
      <color indexed="8"/>
      <name val="Calibri"/>
      <family val="2"/>
    </font>
    <font>
      <b/>
      <sz val="12"/>
      <color indexed="8"/>
      <name val="Calibri"/>
      <family val="2"/>
    </font>
    <font>
      <sz val="10"/>
      <name val="Arial Cyr"/>
      <family val="0"/>
    </font>
    <font>
      <b/>
      <sz val="9"/>
      <name val="Tahoma"/>
      <family val="2"/>
    </font>
    <font>
      <sz val="9"/>
      <name val="Tahoma"/>
      <family val="2"/>
    </font>
    <font>
      <b/>
      <sz val="11"/>
      <color indexed="8"/>
      <name val="Calibri"/>
      <family val="2"/>
    </font>
    <font>
      <vertAlign val="superscript"/>
      <sz val="11"/>
      <color indexed="8"/>
      <name val="Calibri"/>
      <family val="2"/>
    </font>
    <font>
      <b/>
      <vertAlign val="superscript"/>
      <sz val="9"/>
      <name val="Tahoma"/>
      <family val="2"/>
    </font>
    <font>
      <i/>
      <sz val="9"/>
      <name val="Tahoma"/>
      <family val="2"/>
    </font>
    <font>
      <sz val="11"/>
      <name val="Calibri"/>
      <family val="2"/>
    </font>
    <font>
      <b/>
      <i/>
      <sz val="11"/>
      <color indexed="8"/>
      <name val="Calibri"/>
      <family val="2"/>
    </font>
    <font>
      <b/>
      <sz val="11"/>
      <name val="Calibri"/>
      <family val="2"/>
    </font>
    <font>
      <sz val="11"/>
      <color indexed="10"/>
      <name val="Calibri"/>
      <family val="2"/>
    </font>
    <font>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51"/>
        <bgColor indexed="64"/>
      </patternFill>
    </fill>
    <fill>
      <patternFill patternType="solid">
        <fgColor indexed="11"/>
        <bgColor indexed="64"/>
      </patternFill>
    </fill>
    <fill>
      <patternFill patternType="solid">
        <fgColor indexed="31"/>
        <bgColor indexed="64"/>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style="thick"/>
      <right style="thick"/>
      <top style="thick"/>
      <bottom style="thick"/>
    </border>
    <border>
      <left style="thin"/>
      <right style="thin"/>
      <top style="thin"/>
      <bottom style="thin"/>
    </border>
    <border>
      <left style="medium"/>
      <right style="medium"/>
      <top style="medium"/>
      <bottom style="medium"/>
    </border>
    <border>
      <left style="medium"/>
      <right style="medium"/>
      <top style="medium"/>
      <bottom/>
    </border>
    <border>
      <left style="thin"/>
      <right style="thin"/>
      <top style="thin"/>
      <bottom/>
    </border>
    <border>
      <left style="medium"/>
      <right style="thin"/>
      <top style="medium"/>
      <bottom style="medium"/>
    </border>
    <border>
      <left style="thin"/>
      <right style="thin"/>
      <top/>
      <bottom style="thin"/>
    </border>
    <border>
      <left style="thin"/>
      <right style="thin"/>
      <top style="medium"/>
      <bottom style="medium"/>
    </border>
    <border>
      <left style="thin"/>
      <right style="medium"/>
      <top style="medium"/>
      <bottom style="medium"/>
    </border>
    <border>
      <left style="thin"/>
      <right/>
      <top style="thin"/>
      <bottom/>
    </border>
    <border>
      <left style="medium"/>
      <right style="thin"/>
      <top style="medium"/>
      <bottom/>
    </border>
    <border>
      <left style="thin"/>
      <right style="thin"/>
      <top style="medium"/>
      <bottom/>
    </border>
    <border>
      <left style="thin"/>
      <right/>
      <top style="medium"/>
      <bottom/>
    </border>
    <border>
      <left style="thin"/>
      <right/>
      <top style="thin"/>
      <bottom style="thin"/>
    </border>
    <border>
      <left style="thick"/>
      <right style="thin"/>
      <top style="thick"/>
      <bottom style="thin"/>
    </border>
    <border>
      <left style="thick"/>
      <right style="thin"/>
      <top style="thin"/>
      <bottom style="thin"/>
    </border>
    <border>
      <left style="thin"/>
      <right style="thick"/>
      <top style="thin"/>
      <bottom style="thin"/>
    </border>
    <border>
      <left style="thin"/>
      <right style="thick"/>
      <top style="thick"/>
      <bottom style="thin"/>
    </border>
    <border>
      <left style="thick"/>
      <right style="thin"/>
      <top style="thin"/>
      <bottom style="thick"/>
    </border>
    <border>
      <left style="thin"/>
      <right style="thick"/>
      <top style="thin"/>
      <bottom style="thick"/>
    </border>
    <border>
      <left style="thick"/>
      <right/>
      <top style="thick"/>
      <bottom style="thin"/>
    </border>
    <border>
      <left style="thick"/>
      <right/>
      <top style="thin"/>
      <bottom style="thin"/>
    </border>
    <border>
      <left style="thick"/>
      <right/>
      <top style="thin"/>
      <bottom style="thick"/>
    </border>
    <border>
      <left style="thick"/>
      <right/>
      <top style="thick"/>
      <bottom/>
    </border>
    <border>
      <left style="thick"/>
      <right style="thick"/>
      <top style="thick"/>
      <bottom style="thin"/>
    </border>
    <border>
      <left style="thick"/>
      <right style="thick"/>
      <top style="thin"/>
      <bottom style="thin"/>
    </border>
    <border>
      <left style="thick"/>
      <right style="thick"/>
      <top style="thin"/>
      <bottom style="thick"/>
    </border>
    <border>
      <left style="thick"/>
      <right/>
      <top style="thick"/>
      <bottom style="thick"/>
    </border>
    <border>
      <left style="thick"/>
      <right style="thick"/>
      <top style="thin"/>
      <bottom style="medium"/>
    </border>
    <border>
      <left style="thin"/>
      <right style="medium"/>
      <top style="thin"/>
      <bottom style="thin"/>
    </border>
    <border>
      <left style="thin"/>
      <right style="medium"/>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right style="thin"/>
      <top style="medium"/>
      <bottom style="thin"/>
    </border>
    <border>
      <left/>
      <right style="thin"/>
      <top style="thin"/>
      <bottom style="thin"/>
    </border>
    <border>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ck"/>
      <right style="thick"/>
      <top style="thick"/>
      <bottom/>
    </border>
    <border>
      <left style="thin"/>
      <right style="thin"/>
      <top style="thick"/>
      <bottom style="thin"/>
    </border>
    <border>
      <left/>
      <right/>
      <top style="thin"/>
      <bottom style="thin"/>
    </border>
    <border>
      <left style="thin"/>
      <right style="thin"/>
      <top style="thin"/>
      <bottom style="thick"/>
    </border>
    <border>
      <left style="thick"/>
      <right style="thin"/>
      <top style="thin"/>
      <bottom/>
    </border>
    <border>
      <left style="thin"/>
      <right style="thick"/>
      <top style="thin"/>
      <bottom/>
    </border>
    <border>
      <left style="thick"/>
      <right style="thick"/>
      <top/>
      <bottom style="thick"/>
    </border>
    <border>
      <left style="thick"/>
      <right style="thin"/>
      <top/>
      <bottom style="thin"/>
    </border>
    <border>
      <left style="thin"/>
      <right style="thick"/>
      <top/>
      <bottom style="thin"/>
    </border>
    <border>
      <left style="medium"/>
      <right style="medium"/>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medium"/>
      <right/>
      <top style="medium"/>
      <bottom style="medium"/>
    </border>
    <border>
      <left/>
      <right style="medium"/>
      <top style="medium"/>
      <bottom style="medium"/>
    </border>
    <border>
      <left/>
      <right/>
      <top style="medium"/>
      <bottom style="medium"/>
    </border>
    <border>
      <left/>
      <right/>
      <top style="medium"/>
      <bottom/>
    </border>
    <border>
      <left style="thin"/>
      <right style="thin"/>
      <top/>
      <bottom/>
    </border>
    <border>
      <left style="thin"/>
      <right style="thin"/>
      <top/>
      <bottom style="medium"/>
    </border>
    <border>
      <left/>
      <right/>
      <top/>
      <bottom style="thin"/>
    </border>
    <border>
      <left style="medium"/>
      <right/>
      <top/>
      <bottom/>
    </border>
    <border>
      <left/>
      <right style="medium"/>
      <top/>
      <bottom/>
    </border>
    <border>
      <left/>
      <right/>
      <top/>
      <bottom style="mediu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266">
    <xf numFmtId="0" fontId="0" fillId="0" borderId="0" xfId="0" applyFont="1" applyAlignment="1">
      <alignment/>
    </xf>
    <xf numFmtId="0" fontId="6" fillId="0" borderId="0" xfId="0" applyFont="1" applyAlignment="1">
      <alignment/>
    </xf>
    <xf numFmtId="0" fontId="6" fillId="0" borderId="0" xfId="0" applyFont="1" applyAlignment="1">
      <alignment vertical="center" wrapText="1"/>
    </xf>
    <xf numFmtId="0" fontId="0" fillId="0" borderId="0" xfId="0" applyAlignment="1">
      <alignment/>
    </xf>
    <xf numFmtId="0" fontId="6" fillId="0" borderId="0" xfId="0" applyFont="1" applyBorder="1" applyAlignment="1">
      <alignment/>
    </xf>
    <xf numFmtId="0" fontId="0" fillId="0" borderId="10" xfId="0" applyBorder="1" applyAlignment="1">
      <alignment/>
    </xf>
    <xf numFmtId="0" fontId="0" fillId="33" borderId="11" xfId="0" applyFill="1" applyBorder="1" applyAlignment="1">
      <alignment horizontal="left" wrapText="1"/>
    </xf>
    <xf numFmtId="0" fontId="0" fillId="33" borderId="11" xfId="0" applyFill="1" applyBorder="1" applyAlignment="1">
      <alignment horizontal="center" wrapText="1"/>
    </xf>
    <xf numFmtId="0" fontId="0" fillId="33" borderId="11" xfId="0" applyFill="1" applyBorder="1" applyAlignment="1">
      <alignment horizontal="center" vertical="top" wrapText="1"/>
    </xf>
    <xf numFmtId="0" fontId="0" fillId="33" borderId="11" xfId="0" applyFill="1" applyBorder="1" applyAlignment="1">
      <alignment wrapText="1"/>
    </xf>
    <xf numFmtId="0" fontId="0" fillId="34" borderId="12" xfId="0" applyFill="1" applyBorder="1" applyAlignment="1">
      <alignment/>
    </xf>
    <xf numFmtId="0" fontId="6" fillId="35" borderId="11" xfId="0" applyFont="1" applyFill="1" applyBorder="1" applyAlignment="1">
      <alignment horizontal="center"/>
    </xf>
    <xf numFmtId="0" fontId="0" fillId="36" borderId="11" xfId="0" applyFill="1" applyBorder="1" applyAlignment="1">
      <alignment vertical="top" wrapText="1"/>
    </xf>
    <xf numFmtId="0" fontId="0" fillId="36" borderId="11" xfId="0" applyFill="1" applyBorder="1" applyAlignment="1">
      <alignment vertical="center" wrapText="1"/>
    </xf>
    <xf numFmtId="0" fontId="0" fillId="33" borderId="11" xfId="0" applyFill="1" applyBorder="1" applyAlignment="1">
      <alignment/>
    </xf>
    <xf numFmtId="0" fontId="6" fillId="34" borderId="12" xfId="0" applyFont="1" applyFill="1" applyBorder="1" applyAlignment="1">
      <alignment/>
    </xf>
    <xf numFmtId="0" fontId="6" fillId="35" borderId="11" xfId="0" applyFont="1" applyFill="1" applyBorder="1" applyAlignment="1">
      <alignment horizontal="center" vertical="top"/>
    </xf>
    <xf numFmtId="0" fontId="6" fillId="35" borderId="11" xfId="0" applyFont="1" applyFill="1" applyBorder="1" applyAlignment="1">
      <alignment horizontal="center" vertical="center"/>
    </xf>
    <xf numFmtId="0" fontId="0" fillId="36" borderId="11" xfId="0" applyFill="1" applyBorder="1" applyAlignment="1">
      <alignment wrapText="1"/>
    </xf>
    <xf numFmtId="0" fontId="6" fillId="35" borderId="12" xfId="0" applyFont="1" applyFill="1" applyBorder="1" applyAlignment="1">
      <alignment horizontal="center"/>
    </xf>
    <xf numFmtId="0" fontId="0" fillId="36" borderId="12" xfId="0" applyFill="1" applyBorder="1" applyAlignment="1">
      <alignment vertical="center" wrapText="1"/>
    </xf>
    <xf numFmtId="0" fontId="0" fillId="33" borderId="12" xfId="0" applyFill="1" applyBorder="1" applyAlignment="1">
      <alignment/>
    </xf>
    <xf numFmtId="0" fontId="0" fillId="36" borderId="12" xfId="0" applyFill="1" applyBorder="1" applyAlignment="1">
      <alignment vertical="center"/>
    </xf>
    <xf numFmtId="0" fontId="0" fillId="36" borderId="12" xfId="0" applyFill="1" applyBorder="1" applyAlignment="1">
      <alignment horizontal="left" vertical="center" wrapText="1"/>
    </xf>
    <xf numFmtId="0" fontId="0" fillId="36" borderId="12" xfId="0" applyFill="1" applyBorder="1" applyAlignment="1">
      <alignment horizontal="left" vertical="center"/>
    </xf>
    <xf numFmtId="0" fontId="0" fillId="36" borderId="12" xfId="0" applyFill="1" applyBorder="1" applyAlignment="1">
      <alignment vertical="top" wrapText="1"/>
    </xf>
    <xf numFmtId="0" fontId="0" fillId="33" borderId="12" xfId="0" applyFill="1" applyBorder="1" applyAlignment="1">
      <alignment horizontal="center" vertical="center"/>
    </xf>
    <xf numFmtId="0" fontId="6" fillId="34" borderId="13" xfId="0" applyFont="1" applyFill="1" applyBorder="1" applyAlignment="1">
      <alignment horizontal="left" vertical="center"/>
    </xf>
    <xf numFmtId="0" fontId="6" fillId="34" borderId="14" xfId="0" applyFont="1" applyFill="1" applyBorder="1" applyAlignment="1">
      <alignment horizontal="left" vertical="center"/>
    </xf>
    <xf numFmtId="0" fontId="0" fillId="35" borderId="15" xfId="0" applyFill="1" applyBorder="1" applyAlignment="1">
      <alignment horizontal="center" vertical="center"/>
    </xf>
    <xf numFmtId="0" fontId="0" fillId="35" borderId="15" xfId="0" applyFill="1" applyBorder="1" applyAlignment="1">
      <alignment horizontal="center" vertical="center" wrapText="1"/>
    </xf>
    <xf numFmtId="0" fontId="0" fillId="36" borderId="16" xfId="0" applyFill="1" applyBorder="1" applyAlignment="1">
      <alignment/>
    </xf>
    <xf numFmtId="0" fontId="0" fillId="36" borderId="17" xfId="0" applyFill="1" applyBorder="1" applyAlignment="1">
      <alignment/>
    </xf>
    <xf numFmtId="0" fontId="0" fillId="36" borderId="12" xfId="0"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17" xfId="0" applyFill="1" applyBorder="1" applyAlignment="1">
      <alignment/>
    </xf>
    <xf numFmtId="0" fontId="6" fillId="36" borderId="12" xfId="0" applyFont="1" applyFill="1" applyBorder="1" applyAlignment="1">
      <alignment vertical="center" wrapText="1"/>
    </xf>
    <xf numFmtId="0" fontId="6" fillId="36" borderId="12" xfId="0" applyFont="1" applyFill="1" applyBorder="1" applyAlignment="1">
      <alignment horizontal="left" vertical="center" wrapText="1"/>
    </xf>
    <xf numFmtId="0" fontId="0" fillId="35" borderId="15" xfId="0" applyFill="1" applyBorder="1" applyAlignment="1">
      <alignment/>
    </xf>
    <xf numFmtId="0" fontId="0" fillId="35" borderId="20" xfId="0" applyFill="1" applyBorder="1" applyAlignment="1">
      <alignment/>
    </xf>
    <xf numFmtId="0" fontId="0" fillId="36" borderId="21"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33" borderId="24" xfId="0" applyFill="1" applyBorder="1" applyAlignment="1">
      <alignment/>
    </xf>
    <xf numFmtId="0" fontId="0" fillId="0" borderId="0" xfId="0" applyAlignment="1">
      <alignment vertical="top" wrapText="1"/>
    </xf>
    <xf numFmtId="0" fontId="0" fillId="36" borderId="11" xfId="0" applyFill="1" applyBorder="1" applyAlignment="1">
      <alignment horizontal="left" vertical="center" wrapText="1"/>
    </xf>
    <xf numFmtId="0" fontId="0" fillId="37" borderId="11" xfId="0" applyFill="1" applyBorder="1" applyAlignment="1">
      <alignment horizontal="center" vertical="center" wrapText="1"/>
    </xf>
    <xf numFmtId="0" fontId="0" fillId="36" borderId="11" xfId="0" applyFill="1" applyBorder="1" applyAlignment="1">
      <alignment horizontal="left"/>
    </xf>
    <xf numFmtId="0" fontId="0" fillId="0" borderId="0" xfId="0" applyBorder="1" applyAlignment="1">
      <alignment horizontal="center"/>
    </xf>
    <xf numFmtId="0" fontId="6" fillId="0" borderId="0" xfId="0" applyFont="1" applyAlignment="1">
      <alignment horizontal="center" vertical="center" wrapText="1"/>
    </xf>
    <xf numFmtId="0" fontId="6" fillId="0" borderId="0" xfId="0" applyFont="1" applyAlignment="1">
      <alignment horizontal="center"/>
    </xf>
    <xf numFmtId="0" fontId="0" fillId="0" borderId="0" xfId="0" applyAlignment="1">
      <alignment horizontal="center"/>
    </xf>
    <xf numFmtId="0" fontId="6" fillId="0" borderId="0" xfId="0" applyFont="1" applyBorder="1" applyAlignment="1">
      <alignment horizontal="center" vertical="center" wrapText="1"/>
    </xf>
    <xf numFmtId="0" fontId="6" fillId="34" borderId="25" xfId="0" applyFont="1" applyFill="1" applyBorder="1" applyAlignment="1">
      <alignment vertical="top"/>
    </xf>
    <xf numFmtId="0" fontId="6" fillId="34" borderId="26" xfId="0" applyFont="1" applyFill="1" applyBorder="1" applyAlignment="1">
      <alignment vertical="top"/>
    </xf>
    <xf numFmtId="0" fontId="0" fillId="34" borderId="27" xfId="0" applyFill="1" applyBorder="1" applyAlignment="1">
      <alignment/>
    </xf>
    <xf numFmtId="0" fontId="6" fillId="38" borderId="25" xfId="0" applyFont="1" applyFill="1" applyBorder="1" applyAlignment="1">
      <alignment vertical="top" wrapText="1"/>
    </xf>
    <xf numFmtId="0" fontId="0" fillId="38" borderId="28" xfId="0" applyFill="1" applyBorder="1" applyAlignment="1">
      <alignment/>
    </xf>
    <xf numFmtId="0" fontId="6" fillId="38" borderId="26" xfId="0" applyFont="1" applyFill="1" applyBorder="1" applyAlignment="1">
      <alignment horizontal="left" vertical="top" wrapText="1"/>
    </xf>
    <xf numFmtId="0" fontId="0" fillId="38" borderId="27" xfId="0" applyFill="1" applyBorder="1" applyAlignment="1">
      <alignment/>
    </xf>
    <xf numFmtId="0" fontId="6" fillId="38" borderId="26" xfId="0" applyFont="1" applyFill="1" applyBorder="1" applyAlignment="1">
      <alignment vertical="top" wrapText="1"/>
    </xf>
    <xf numFmtId="0" fontId="6" fillId="38" borderId="29" xfId="0" applyFont="1" applyFill="1" applyBorder="1" applyAlignment="1">
      <alignment vertical="top"/>
    </xf>
    <xf numFmtId="0" fontId="0" fillId="38" borderId="30" xfId="0" applyFill="1" applyBorder="1" applyAlignment="1">
      <alignment/>
    </xf>
    <xf numFmtId="0" fontId="0" fillId="36" borderId="31" xfId="0" applyFill="1" applyBorder="1" applyAlignment="1">
      <alignment vertical="top" wrapText="1"/>
    </xf>
    <xf numFmtId="0" fontId="0" fillId="36" borderId="32" xfId="0" applyFill="1" applyBorder="1" applyAlignment="1">
      <alignment horizontal="left" vertical="top" wrapText="1" indent="2"/>
    </xf>
    <xf numFmtId="0" fontId="0" fillId="36" borderId="32" xfId="0" applyFill="1" applyBorder="1" applyAlignment="1">
      <alignment horizontal="left" vertical="top" wrapText="1" indent="6"/>
    </xf>
    <xf numFmtId="0" fontId="0" fillId="36" borderId="32" xfId="0" applyFill="1" applyBorder="1" applyAlignment="1">
      <alignment horizontal="left" vertical="top" wrapText="1" indent="7"/>
    </xf>
    <xf numFmtId="0" fontId="0" fillId="36" borderId="33" xfId="0" applyFill="1" applyBorder="1" applyAlignment="1">
      <alignment horizontal="left" vertical="top" wrapText="1" indent="2"/>
    </xf>
    <xf numFmtId="0" fontId="0" fillId="36" borderId="34" xfId="0" applyFill="1" applyBorder="1" applyAlignment="1">
      <alignment vertical="top" wrapText="1"/>
    </xf>
    <xf numFmtId="0" fontId="0" fillId="33" borderId="35" xfId="0" applyFill="1" applyBorder="1" applyAlignment="1">
      <alignment/>
    </xf>
    <xf numFmtId="0" fontId="0" fillId="33" borderId="36" xfId="0" applyFill="1" applyBorder="1" applyAlignment="1">
      <alignment/>
    </xf>
    <xf numFmtId="0" fontId="0" fillId="33" borderId="37" xfId="0" applyFill="1" applyBorder="1" applyAlignment="1">
      <alignment/>
    </xf>
    <xf numFmtId="0" fontId="0" fillId="36" borderId="38" xfId="0" applyFill="1" applyBorder="1" applyAlignment="1">
      <alignment vertical="top" wrapText="1"/>
    </xf>
    <xf numFmtId="0" fontId="10" fillId="33" borderId="36" xfId="0" applyFont="1" applyFill="1" applyBorder="1" applyAlignment="1">
      <alignment/>
    </xf>
    <xf numFmtId="0" fontId="10" fillId="0" borderId="0" xfId="0" applyFont="1" applyAlignment="1">
      <alignment/>
    </xf>
    <xf numFmtId="0" fontId="10" fillId="36" borderId="32" xfId="0" applyFont="1" applyFill="1" applyBorder="1" applyAlignment="1">
      <alignment horizontal="left" vertical="top" wrapText="1" indent="6"/>
    </xf>
    <xf numFmtId="0" fontId="10" fillId="33" borderId="39" xfId="0" applyFont="1" applyFill="1" applyBorder="1" applyAlignment="1">
      <alignment/>
    </xf>
    <xf numFmtId="0" fontId="11" fillId="0" borderId="0" xfId="0" applyFont="1" applyAlignment="1">
      <alignment/>
    </xf>
    <xf numFmtId="0" fontId="0" fillId="0" borderId="0" xfId="0" applyFont="1" applyAlignment="1">
      <alignment/>
    </xf>
    <xf numFmtId="0" fontId="0" fillId="34" borderId="12" xfId="0" applyFont="1" applyFill="1" applyBorder="1" applyAlignment="1">
      <alignment/>
    </xf>
    <xf numFmtId="49" fontId="12" fillId="39" borderId="12" xfId="54" applyNumberFormat="1" applyFont="1" applyFill="1" applyBorder="1" applyAlignment="1" applyProtection="1">
      <alignment vertical="center" wrapText="1"/>
      <protection/>
    </xf>
    <xf numFmtId="49" fontId="12" fillId="40" borderId="12" xfId="54" applyNumberFormat="1" applyFont="1" applyFill="1" applyBorder="1" applyAlignment="1" applyProtection="1">
      <alignment vertical="center" wrapText="1"/>
      <protection/>
    </xf>
    <xf numFmtId="49" fontId="12" fillId="40" borderId="12" xfId="54" applyNumberFormat="1" applyFont="1" applyFill="1" applyBorder="1" applyAlignment="1" applyProtection="1">
      <alignment horizontal="left" vertical="center" wrapText="1" indent="1"/>
      <protection/>
    </xf>
    <xf numFmtId="0" fontId="0" fillId="33" borderId="36" xfId="0" applyFont="1" applyFill="1" applyBorder="1" applyAlignment="1">
      <alignment/>
    </xf>
    <xf numFmtId="0" fontId="2" fillId="0" borderId="0" xfId="0" applyFont="1" applyFill="1" applyAlignment="1">
      <alignment horizontal="left"/>
    </xf>
    <xf numFmtId="0" fontId="6" fillId="34" borderId="13" xfId="0" applyFont="1" applyFill="1" applyBorder="1" applyAlignment="1">
      <alignment horizontal="left" vertical="center" wrapText="1"/>
    </xf>
    <xf numFmtId="0" fontId="0" fillId="33" borderId="40" xfId="0" applyFill="1" applyBorder="1" applyAlignment="1">
      <alignment horizontal="center"/>
    </xf>
    <xf numFmtId="0" fontId="0" fillId="33" borderId="41" xfId="0" applyFill="1" applyBorder="1" applyAlignment="1">
      <alignment horizontal="center"/>
    </xf>
    <xf numFmtId="3" fontId="5" fillId="33" borderId="12" xfId="52" applyNumberFormat="1" applyFont="1" applyFill="1" applyBorder="1" applyAlignment="1" applyProtection="1">
      <alignment horizontal="center" wrapText="1"/>
      <protection locked="0"/>
    </xf>
    <xf numFmtId="4" fontId="5" fillId="33" borderId="12" xfId="52" applyNumberFormat="1" applyFont="1" applyFill="1" applyBorder="1" applyAlignment="1" applyProtection="1">
      <alignment horizontal="center" wrapText="1"/>
      <protection/>
    </xf>
    <xf numFmtId="3" fontId="5" fillId="33" borderId="12" xfId="52" applyNumberFormat="1" applyFont="1" applyFill="1" applyBorder="1" applyAlignment="1" applyProtection="1">
      <alignment horizontal="center" vertical="center" wrapText="1"/>
      <protection locked="0"/>
    </xf>
    <xf numFmtId="2" fontId="5" fillId="33" borderId="12" xfId="52" applyNumberFormat="1" applyFont="1" applyFill="1" applyBorder="1" applyAlignment="1" applyProtection="1">
      <alignment horizontal="center" wrapText="1"/>
      <protection/>
    </xf>
    <xf numFmtId="10" fontId="5" fillId="33" borderId="12" xfId="52" applyNumberFormat="1" applyFont="1" applyFill="1" applyBorder="1" applyAlignment="1" applyProtection="1">
      <alignment horizontal="center" wrapText="1"/>
      <protection/>
    </xf>
    <xf numFmtId="4" fontId="5" fillId="33" borderId="12" xfId="52" applyNumberFormat="1" applyFont="1" applyFill="1" applyBorder="1" applyAlignment="1" applyProtection="1">
      <alignment horizontal="center" wrapText="1"/>
      <protection locked="0"/>
    </xf>
    <xf numFmtId="4" fontId="5" fillId="33" borderId="42" xfId="52" applyNumberFormat="1" applyFont="1" applyFill="1" applyBorder="1" applyAlignment="1" applyProtection="1">
      <alignment horizontal="center" wrapText="1"/>
      <protection locked="0"/>
    </xf>
    <xf numFmtId="2" fontId="5" fillId="33" borderId="43" xfId="52" applyNumberFormat="1" applyFont="1" applyFill="1" applyBorder="1" applyAlignment="1" applyProtection="1">
      <alignment horizontal="center"/>
      <protection/>
    </xf>
    <xf numFmtId="2" fontId="5" fillId="33" borderId="44" xfId="52" applyNumberFormat="1" applyFont="1" applyFill="1" applyBorder="1" applyAlignment="1" applyProtection="1">
      <alignment horizontal="center"/>
      <protection/>
    </xf>
    <xf numFmtId="2" fontId="5" fillId="33" borderId="45" xfId="52" applyNumberFormat="1" applyFont="1" applyFill="1" applyBorder="1" applyAlignment="1" applyProtection="1">
      <alignment horizontal="center"/>
      <protection/>
    </xf>
    <xf numFmtId="3" fontId="5" fillId="33" borderId="46" xfId="52" applyNumberFormat="1" applyFont="1" applyFill="1" applyBorder="1" applyAlignment="1" applyProtection="1">
      <alignment horizontal="center" wrapText="1"/>
      <protection locked="0"/>
    </xf>
    <xf numFmtId="3" fontId="5" fillId="33" borderId="47" xfId="52" applyNumberFormat="1" applyFont="1" applyFill="1" applyBorder="1" applyAlignment="1" applyProtection="1">
      <alignment horizontal="center" wrapText="1"/>
      <protection locked="0"/>
    </xf>
    <xf numFmtId="0" fontId="4" fillId="36" borderId="48" xfId="52" applyFont="1" applyFill="1" applyBorder="1" applyAlignment="1" applyProtection="1">
      <alignment horizontal="left" wrapText="1"/>
      <protection/>
    </xf>
    <xf numFmtId="0" fontId="4" fillId="36" borderId="49" xfId="52" applyFont="1" applyFill="1" applyBorder="1" applyAlignment="1" applyProtection="1">
      <alignment horizontal="left" wrapText="1"/>
      <protection/>
    </xf>
    <xf numFmtId="0" fontId="4" fillId="36" borderId="49" xfId="52" applyFont="1" applyFill="1" applyBorder="1" applyAlignment="1" applyProtection="1">
      <alignment wrapText="1"/>
      <protection/>
    </xf>
    <xf numFmtId="0" fontId="5" fillId="36" borderId="49" xfId="53" applyFont="1" applyFill="1" applyBorder="1" applyAlignment="1" applyProtection="1">
      <alignment horizontal="left" wrapText="1"/>
      <protection/>
    </xf>
    <xf numFmtId="0" fontId="9" fillId="36" borderId="50" xfId="52" applyFont="1" applyFill="1" applyBorder="1" applyAlignment="1" applyProtection="1">
      <alignment horizontal="left" wrapText="1"/>
      <protection/>
    </xf>
    <xf numFmtId="0" fontId="6" fillId="34" borderId="28" xfId="0" applyFont="1" applyFill="1" applyBorder="1" applyAlignment="1">
      <alignment/>
    </xf>
    <xf numFmtId="1" fontId="10" fillId="33" borderId="36" xfId="0" applyNumberFormat="1" applyFont="1" applyFill="1" applyBorder="1" applyAlignment="1">
      <alignment/>
    </xf>
    <xf numFmtId="1" fontId="0" fillId="33" borderId="36" xfId="0" applyNumberFormat="1" applyFill="1" applyBorder="1" applyAlignment="1">
      <alignment/>
    </xf>
    <xf numFmtId="2" fontId="0" fillId="33" borderId="36" xfId="0" applyNumberFormat="1" applyFill="1" applyBorder="1" applyAlignment="1">
      <alignment/>
    </xf>
    <xf numFmtId="2" fontId="0" fillId="0" borderId="0" xfId="0" applyNumberFormat="1" applyAlignment="1">
      <alignment/>
    </xf>
    <xf numFmtId="2" fontId="0" fillId="33" borderId="35" xfId="0" applyNumberFormat="1" applyFill="1" applyBorder="1" applyAlignment="1">
      <alignment/>
    </xf>
    <xf numFmtId="2" fontId="0" fillId="33" borderId="51" xfId="0" applyNumberFormat="1" applyFill="1" applyBorder="1" applyAlignment="1">
      <alignment/>
    </xf>
    <xf numFmtId="0" fontId="0" fillId="34" borderId="12" xfId="0" applyFill="1" applyBorder="1" applyAlignment="1">
      <alignment horizontal="center"/>
    </xf>
    <xf numFmtId="0" fontId="0" fillId="33" borderId="11" xfId="0" applyFill="1" applyBorder="1" applyAlignment="1">
      <alignment horizontal="center"/>
    </xf>
    <xf numFmtId="0" fontId="0" fillId="34" borderId="12" xfId="0" applyFill="1" applyBorder="1" applyAlignment="1">
      <alignment horizontal="center"/>
    </xf>
    <xf numFmtId="0" fontId="0" fillId="34" borderId="27" xfId="0" applyFill="1" applyBorder="1" applyAlignment="1">
      <alignment horizontal="center"/>
    </xf>
    <xf numFmtId="0" fontId="6" fillId="34" borderId="28" xfId="0" applyFont="1" applyFill="1" applyBorder="1" applyAlignment="1">
      <alignment horizontal="center"/>
    </xf>
    <xf numFmtId="0" fontId="0" fillId="34" borderId="27" xfId="0" applyFill="1" applyBorder="1" applyAlignment="1">
      <alignment horizontal="center" wrapText="1"/>
    </xf>
    <xf numFmtId="0" fontId="0" fillId="34" borderId="12" xfId="0" applyFill="1" applyBorder="1" applyAlignment="1">
      <alignment wrapText="1"/>
    </xf>
    <xf numFmtId="0" fontId="0" fillId="34" borderId="12" xfId="0" applyFill="1" applyBorder="1" applyAlignment="1">
      <alignment horizontal="center" wrapText="1"/>
    </xf>
    <xf numFmtId="0" fontId="2" fillId="41" borderId="24" xfId="0" applyFont="1" applyFill="1" applyBorder="1" applyAlignment="1">
      <alignment horizontal="center" vertical="center" wrapText="1"/>
    </xf>
    <xf numFmtId="0" fontId="2" fillId="41" borderId="46" xfId="0" applyFont="1" applyFill="1" applyBorder="1" applyAlignment="1">
      <alignment horizontal="center" vertical="center" wrapText="1"/>
    </xf>
    <xf numFmtId="0" fontId="6" fillId="42" borderId="26" xfId="0" applyFont="1" applyFill="1" applyBorder="1" applyAlignment="1">
      <alignment horizontal="left" vertical="top" wrapText="1"/>
    </xf>
    <xf numFmtId="0" fontId="6" fillId="42" borderId="12" xfId="0" applyFont="1" applyFill="1" applyBorder="1" applyAlignment="1">
      <alignment horizontal="left" vertical="top" wrapText="1"/>
    </xf>
    <xf numFmtId="0" fontId="0" fillId="42" borderId="12" xfId="0" applyFill="1" applyBorder="1" applyAlignment="1">
      <alignment horizontal="center" vertical="top"/>
    </xf>
    <xf numFmtId="0" fontId="0" fillId="42" borderId="27" xfId="0" applyFill="1" applyBorder="1" applyAlignment="1">
      <alignment horizontal="center" vertical="top"/>
    </xf>
    <xf numFmtId="0" fontId="0" fillId="36" borderId="11" xfId="0" applyFill="1" applyBorder="1" applyAlignment="1">
      <alignment horizontal="left" vertical="center"/>
    </xf>
    <xf numFmtId="0" fontId="6" fillId="34" borderId="26" xfId="0" applyFont="1" applyFill="1" applyBorder="1" applyAlignment="1">
      <alignment horizontal="left" vertical="top"/>
    </xf>
    <xf numFmtId="0" fontId="6" fillId="34" borderId="12" xfId="0" applyFont="1" applyFill="1" applyBorder="1" applyAlignment="1">
      <alignment horizontal="left" vertical="top"/>
    </xf>
    <xf numFmtId="0" fontId="6" fillId="34" borderId="12" xfId="0" applyFont="1" applyFill="1" applyBorder="1" applyAlignment="1">
      <alignment horizontal="center" vertical="top"/>
    </xf>
    <xf numFmtId="0" fontId="6" fillId="34" borderId="12" xfId="0" applyFont="1" applyFill="1" applyBorder="1" applyAlignment="1">
      <alignment horizontal="center" vertical="top"/>
    </xf>
    <xf numFmtId="0" fontId="6" fillId="34" borderId="27" xfId="0" applyFont="1" applyFill="1" applyBorder="1" applyAlignment="1">
      <alignment horizontal="center" vertical="top"/>
    </xf>
    <xf numFmtId="0" fontId="6" fillId="42" borderId="25" xfId="0" applyFont="1" applyFill="1" applyBorder="1" applyAlignment="1">
      <alignment horizontal="left" vertical="top" wrapText="1"/>
    </xf>
    <xf numFmtId="0" fontId="6" fillId="42" borderId="52" xfId="0" applyFont="1" applyFill="1" applyBorder="1" applyAlignment="1">
      <alignment horizontal="left" vertical="top" wrapText="1"/>
    </xf>
    <xf numFmtId="0" fontId="6" fillId="34" borderId="32" xfId="0" applyFont="1" applyFill="1" applyBorder="1" applyAlignment="1">
      <alignment horizontal="left" vertical="top"/>
    </xf>
    <xf numFmtId="0" fontId="6" fillId="34" borderId="53" xfId="0" applyFont="1" applyFill="1" applyBorder="1" applyAlignment="1">
      <alignment horizontal="left" vertical="top"/>
    </xf>
    <xf numFmtId="0" fontId="0" fillId="36" borderId="11" xfId="0" applyFill="1" applyBorder="1" applyAlignment="1">
      <alignment horizontal="left" vertical="center" wrapText="1"/>
    </xf>
    <xf numFmtId="0" fontId="6" fillId="34" borderId="25" xfId="0" applyFont="1" applyFill="1" applyBorder="1" applyAlignment="1">
      <alignment horizontal="left" vertical="center"/>
    </xf>
    <xf numFmtId="0" fontId="6" fillId="34" borderId="52" xfId="0" applyFont="1" applyFill="1" applyBorder="1" applyAlignment="1">
      <alignment horizontal="left" vertical="center"/>
    </xf>
    <xf numFmtId="0" fontId="0" fillId="34" borderId="52" xfId="0" applyFill="1" applyBorder="1" applyAlignment="1">
      <alignment horizontal="center" vertical="top"/>
    </xf>
    <xf numFmtId="0" fontId="0" fillId="34" borderId="28" xfId="0" applyFill="1" applyBorder="1" applyAlignment="1">
      <alignment horizontal="center" vertical="top"/>
    </xf>
    <xf numFmtId="0" fontId="0" fillId="37" borderId="11" xfId="0" applyFill="1" applyBorder="1" applyAlignment="1">
      <alignment horizontal="center" vertical="center" wrapText="1"/>
    </xf>
    <xf numFmtId="0" fontId="0" fillId="42" borderId="54" xfId="0" applyFill="1" applyBorder="1" applyAlignment="1">
      <alignment horizontal="center" vertical="top"/>
    </xf>
    <xf numFmtId="0" fontId="0" fillId="42" borderId="30" xfId="0" applyFill="1" applyBorder="1" applyAlignment="1">
      <alignment horizontal="center" vertical="top"/>
    </xf>
    <xf numFmtId="0" fontId="0" fillId="35" borderId="11" xfId="0" applyFill="1" applyBorder="1" applyAlignment="1">
      <alignment horizontal="center"/>
    </xf>
    <xf numFmtId="0" fontId="0" fillId="35" borderId="11" xfId="0" applyFill="1" applyBorder="1" applyAlignment="1">
      <alignment horizontal="left" vertical="center" wrapText="1"/>
    </xf>
    <xf numFmtId="0" fontId="0" fillId="33" borderId="11" xfId="0" applyFill="1" applyBorder="1" applyAlignment="1">
      <alignment horizontal="center"/>
    </xf>
    <xf numFmtId="0" fontId="6" fillId="42" borderId="55" xfId="0" applyFont="1" applyFill="1" applyBorder="1" applyAlignment="1">
      <alignment horizontal="left" vertical="top"/>
    </xf>
    <xf numFmtId="0" fontId="6" fillId="42" borderId="15" xfId="0" applyFont="1" applyFill="1" applyBorder="1" applyAlignment="1">
      <alignment horizontal="left" vertical="top"/>
    </xf>
    <xf numFmtId="0" fontId="0" fillId="42" borderId="15" xfId="0" applyFill="1" applyBorder="1" applyAlignment="1">
      <alignment horizontal="center" vertical="top"/>
    </xf>
    <xf numFmtId="0" fontId="0" fillId="42" borderId="56" xfId="0" applyFill="1" applyBorder="1" applyAlignment="1">
      <alignment horizontal="center" vertical="top"/>
    </xf>
    <xf numFmtId="0" fontId="13" fillId="0" borderId="0" xfId="0" applyFont="1" applyAlignment="1">
      <alignment horizontal="left" vertical="top" wrapText="1"/>
    </xf>
    <xf numFmtId="0" fontId="6" fillId="42" borderId="29" xfId="0" applyFont="1" applyFill="1" applyBorder="1" applyAlignment="1">
      <alignment horizontal="left" vertical="top"/>
    </xf>
    <xf numFmtId="0" fontId="6" fillId="42" borderId="54" xfId="0" applyFont="1" applyFill="1" applyBorder="1" applyAlignment="1">
      <alignment horizontal="left" vertical="top"/>
    </xf>
    <xf numFmtId="0" fontId="0" fillId="35" borderId="57" xfId="0" applyFill="1" applyBorder="1" applyAlignment="1">
      <alignment horizontal="center"/>
    </xf>
    <xf numFmtId="0" fontId="0" fillId="0" borderId="0" xfId="0" applyBorder="1" applyAlignment="1">
      <alignment horizontal="center"/>
    </xf>
    <xf numFmtId="0" fontId="0" fillId="42" borderId="52" xfId="0" applyFill="1" applyBorder="1" applyAlignment="1">
      <alignment horizontal="center"/>
    </xf>
    <xf numFmtId="0" fontId="0" fillId="42" borderId="28" xfId="0" applyFill="1" applyBorder="1" applyAlignment="1">
      <alignment horizontal="center"/>
    </xf>
    <xf numFmtId="0" fontId="0" fillId="42" borderId="12" xfId="0" applyFill="1" applyBorder="1" applyAlignment="1">
      <alignment horizontal="center"/>
    </xf>
    <xf numFmtId="0" fontId="0" fillId="42" borderId="27" xfId="0" applyFill="1" applyBorder="1" applyAlignment="1">
      <alignment horizontal="center"/>
    </xf>
    <xf numFmtId="0" fontId="2" fillId="0" borderId="0" xfId="0" applyFont="1" applyAlignment="1">
      <alignment horizontal="center" vertical="center" wrapText="1"/>
    </xf>
    <xf numFmtId="0" fontId="0" fillId="38" borderId="12" xfId="0" applyFill="1" applyBorder="1" applyAlignment="1">
      <alignment horizontal="center"/>
    </xf>
    <xf numFmtId="0" fontId="0" fillId="38" borderId="27" xfId="0" applyFill="1" applyBorder="1" applyAlignment="1">
      <alignment horizontal="center"/>
    </xf>
    <xf numFmtId="0" fontId="6" fillId="38" borderId="26" xfId="0" applyFont="1" applyFill="1" applyBorder="1" applyAlignment="1">
      <alignment horizontal="left"/>
    </xf>
    <xf numFmtId="0" fontId="6" fillId="38" borderId="12" xfId="0" applyFont="1" applyFill="1" applyBorder="1" applyAlignment="1">
      <alignment horizontal="left"/>
    </xf>
    <xf numFmtId="0" fontId="0" fillId="43" borderId="11" xfId="0" applyFill="1" applyBorder="1" applyAlignment="1">
      <alignment horizontal="left" vertical="center" wrapText="1"/>
    </xf>
    <xf numFmtId="0" fontId="6" fillId="34" borderId="25" xfId="0" applyFont="1" applyFill="1" applyBorder="1" applyAlignment="1">
      <alignment horizontal="left"/>
    </xf>
    <xf numFmtId="0" fontId="6" fillId="34" borderId="52" xfId="0" applyFont="1" applyFill="1" applyBorder="1" applyAlignment="1">
      <alignment horizontal="left"/>
    </xf>
    <xf numFmtId="0" fontId="6" fillId="34" borderId="26" xfId="0" applyFont="1" applyFill="1" applyBorder="1" applyAlignment="1">
      <alignment horizontal="left"/>
    </xf>
    <xf numFmtId="0" fontId="6" fillId="34" borderId="12" xfId="0" applyFont="1" applyFill="1" applyBorder="1" applyAlignment="1">
      <alignment horizontal="left"/>
    </xf>
    <xf numFmtId="0" fontId="0" fillId="34" borderId="12" xfId="0" applyFill="1" applyBorder="1" applyAlignment="1">
      <alignment horizontal="center"/>
    </xf>
    <xf numFmtId="0" fontId="0" fillId="34" borderId="27" xfId="0" applyFill="1" applyBorder="1" applyAlignment="1">
      <alignment horizontal="center"/>
    </xf>
    <xf numFmtId="0" fontId="6" fillId="35" borderId="11" xfId="0" applyFont="1" applyFill="1" applyBorder="1" applyAlignment="1">
      <alignment horizontal="center"/>
    </xf>
    <xf numFmtId="0" fontId="0" fillId="34" borderId="52" xfId="0" applyFill="1" applyBorder="1" applyAlignment="1">
      <alignment horizontal="center"/>
    </xf>
    <xf numFmtId="0" fontId="0" fillId="34" borderId="28" xfId="0" applyFill="1" applyBorder="1" applyAlignment="1">
      <alignment horizontal="center"/>
    </xf>
    <xf numFmtId="0" fontId="6" fillId="38" borderId="58" xfId="0" applyFont="1" applyFill="1" applyBorder="1" applyAlignment="1">
      <alignment horizontal="left" vertical="top" wrapText="1"/>
    </xf>
    <xf numFmtId="0" fontId="6" fillId="38" borderId="17" xfId="0" applyFont="1" applyFill="1" applyBorder="1" applyAlignment="1">
      <alignment horizontal="left" vertical="top" wrapText="1"/>
    </xf>
    <xf numFmtId="0" fontId="0" fillId="38" borderId="17" xfId="0" applyFill="1" applyBorder="1" applyAlignment="1">
      <alignment horizontal="center"/>
    </xf>
    <xf numFmtId="0" fontId="0" fillId="38" borderId="59" xfId="0" applyFill="1" applyBorder="1" applyAlignment="1">
      <alignment horizontal="center"/>
    </xf>
    <xf numFmtId="0" fontId="6" fillId="38" borderId="26" xfId="0" applyFont="1" applyFill="1" applyBorder="1" applyAlignment="1">
      <alignment horizontal="left" wrapText="1"/>
    </xf>
    <xf numFmtId="0" fontId="6" fillId="38" borderId="12" xfId="0" applyFont="1" applyFill="1" applyBorder="1" applyAlignment="1">
      <alignment horizontal="left" wrapText="1"/>
    </xf>
    <xf numFmtId="0" fontId="14" fillId="0" borderId="0" xfId="0" applyFont="1" applyAlignment="1">
      <alignment horizontal="center" vertical="center" wrapText="1"/>
    </xf>
    <xf numFmtId="0" fontId="6" fillId="38" borderId="29" xfId="0" applyFont="1" applyFill="1" applyBorder="1" applyAlignment="1">
      <alignment horizontal="left"/>
    </xf>
    <xf numFmtId="0" fontId="6" fillId="38" borderId="54" xfId="0" applyFont="1" applyFill="1" applyBorder="1" applyAlignment="1">
      <alignment horizontal="left"/>
    </xf>
    <xf numFmtId="0" fontId="0" fillId="38" borderId="54" xfId="0" applyFill="1" applyBorder="1" applyAlignment="1">
      <alignment horizontal="center"/>
    </xf>
    <xf numFmtId="0" fontId="0" fillId="38" borderId="30" xfId="0" applyFill="1" applyBorder="1" applyAlignment="1">
      <alignment horizontal="center"/>
    </xf>
    <xf numFmtId="0" fontId="6" fillId="38" borderId="25" xfId="0" applyFont="1" applyFill="1" applyBorder="1" applyAlignment="1">
      <alignment horizontal="left" vertical="top" wrapText="1"/>
    </xf>
    <xf numFmtId="0" fontId="6" fillId="38" borderId="52" xfId="0" applyFont="1" applyFill="1" applyBorder="1" applyAlignment="1">
      <alignment horizontal="left" vertical="top" wrapText="1"/>
    </xf>
    <xf numFmtId="0" fontId="0" fillId="38" borderId="52" xfId="0" applyFill="1" applyBorder="1" applyAlignment="1">
      <alignment horizontal="center"/>
    </xf>
    <xf numFmtId="0" fontId="0" fillId="38" borderId="28" xfId="0" applyFill="1" applyBorder="1" applyAlignment="1">
      <alignment horizontal="center"/>
    </xf>
    <xf numFmtId="0" fontId="2" fillId="0" borderId="0" xfId="0" applyFont="1" applyBorder="1" applyAlignment="1">
      <alignment horizontal="center" vertical="center" wrapText="1"/>
    </xf>
    <xf numFmtId="0" fontId="0" fillId="0" borderId="0" xfId="0"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center" vertical="center" wrapText="1"/>
    </xf>
    <xf numFmtId="0" fontId="0" fillId="0" borderId="0" xfId="0" applyFont="1" applyAlignment="1">
      <alignment horizontal="center" vertical="center" wrapText="1"/>
    </xf>
    <xf numFmtId="0" fontId="2" fillId="0" borderId="0" xfId="0" applyFont="1" applyAlignment="1">
      <alignment horizontal="center" vertical="center" wrapText="1"/>
    </xf>
    <xf numFmtId="0" fontId="0" fillId="33" borderId="24" xfId="0" applyFill="1" applyBorder="1" applyAlignment="1">
      <alignment horizontal="center"/>
    </xf>
    <xf numFmtId="0" fontId="0" fillId="33" borderId="46" xfId="0" applyFill="1" applyBorder="1" applyAlignment="1">
      <alignment horizontal="center"/>
    </xf>
    <xf numFmtId="0" fontId="6" fillId="34" borderId="14" xfId="0" applyFont="1" applyFill="1" applyBorder="1" applyAlignment="1">
      <alignment horizontal="left" vertical="center"/>
    </xf>
    <xf numFmtId="0" fontId="6" fillId="34" borderId="60" xfId="0" applyFont="1" applyFill="1" applyBorder="1" applyAlignment="1">
      <alignment horizontal="left" vertical="center"/>
    </xf>
    <xf numFmtId="0" fontId="0" fillId="34" borderId="61" xfId="0" applyFill="1" applyBorder="1" applyAlignment="1">
      <alignment horizontal="center"/>
    </xf>
    <xf numFmtId="0" fontId="0" fillId="34" borderId="62" xfId="0" applyFill="1" applyBorder="1" applyAlignment="1">
      <alignment horizontal="center"/>
    </xf>
    <xf numFmtId="0" fontId="0" fillId="34" borderId="63" xfId="0" applyFill="1" applyBorder="1" applyAlignment="1">
      <alignment horizontal="center"/>
    </xf>
    <xf numFmtId="0" fontId="0" fillId="34" borderId="64" xfId="0" applyFill="1" applyBorder="1" applyAlignment="1">
      <alignment horizontal="center"/>
    </xf>
    <xf numFmtId="0" fontId="0" fillId="34" borderId="13" xfId="0" applyFill="1" applyBorder="1" applyAlignment="1">
      <alignment horizontal="center"/>
    </xf>
    <xf numFmtId="0" fontId="0" fillId="34" borderId="65" xfId="0" applyFill="1" applyBorder="1" applyAlignment="1">
      <alignment horizontal="center" wrapText="1"/>
    </xf>
    <xf numFmtId="0" fontId="0" fillId="34" borderId="66" xfId="0" applyFill="1" applyBorder="1" applyAlignment="1">
      <alignment horizontal="center" wrapText="1"/>
    </xf>
    <xf numFmtId="0" fontId="0" fillId="0" borderId="0" xfId="0" applyAlignment="1">
      <alignment horizontal="left"/>
    </xf>
    <xf numFmtId="0" fontId="6" fillId="0" borderId="0" xfId="0" applyFont="1" applyAlignment="1">
      <alignment horizontal="center" vertical="center" wrapText="1"/>
    </xf>
    <xf numFmtId="0" fontId="6" fillId="34" borderId="65" xfId="0" applyFont="1" applyFill="1" applyBorder="1" applyAlignment="1">
      <alignment horizontal="center" vertical="center"/>
    </xf>
    <xf numFmtId="0" fontId="6" fillId="34" borderId="67" xfId="0" applyFont="1" applyFill="1" applyBorder="1" applyAlignment="1">
      <alignment horizontal="center" vertical="center"/>
    </xf>
    <xf numFmtId="0" fontId="6" fillId="34" borderId="66" xfId="0" applyFont="1" applyFill="1" applyBorder="1" applyAlignment="1">
      <alignment horizontal="center" vertical="center"/>
    </xf>
    <xf numFmtId="0" fontId="6" fillId="34" borderId="65" xfId="0" applyFont="1" applyFill="1" applyBorder="1" applyAlignment="1">
      <alignment horizontal="center" vertical="center"/>
    </xf>
    <xf numFmtId="0" fontId="0" fillId="0" borderId="0" xfId="0" applyBorder="1" applyAlignment="1">
      <alignment horizontal="left" wrapText="1"/>
    </xf>
    <xf numFmtId="0" fontId="0" fillId="0" borderId="0" xfId="0" applyFont="1" applyBorder="1" applyAlignment="1">
      <alignment horizontal="left" wrapText="1"/>
    </xf>
    <xf numFmtId="0" fontId="2" fillId="0" borderId="0" xfId="0" applyFont="1" applyFill="1" applyAlignment="1">
      <alignment horizontal="center"/>
    </xf>
    <xf numFmtId="0" fontId="4" fillId="35" borderId="13" xfId="52" applyFont="1" applyFill="1" applyBorder="1" applyAlignment="1" applyProtection="1">
      <alignment horizontal="center" vertical="center" wrapText="1"/>
      <protection/>
    </xf>
    <xf numFmtId="0" fontId="4" fillId="43" borderId="61" xfId="52" applyFont="1" applyFill="1" applyBorder="1" applyAlignment="1" applyProtection="1">
      <alignment horizontal="center" vertical="center" wrapText="1"/>
      <protection/>
    </xf>
    <xf numFmtId="0" fontId="4" fillId="43" borderId="68" xfId="52" applyFont="1" applyFill="1" applyBorder="1" applyAlignment="1" applyProtection="1">
      <alignment horizontal="center" vertical="center" wrapText="1"/>
      <protection/>
    </xf>
    <xf numFmtId="0" fontId="4" fillId="43" borderId="62" xfId="52" applyFont="1" applyFill="1" applyBorder="1" applyAlignment="1" applyProtection="1">
      <alignment horizontal="center" vertical="center" wrapText="1"/>
      <protection/>
    </xf>
    <xf numFmtId="0" fontId="4" fillId="35" borderId="14" xfId="52" applyFont="1" applyFill="1" applyBorder="1" applyAlignment="1" applyProtection="1">
      <alignment horizontal="center" vertical="center" wrapText="1"/>
      <protection/>
    </xf>
    <xf numFmtId="0" fontId="4" fillId="35" borderId="60" xfId="52" applyFont="1" applyFill="1" applyBorder="1" applyAlignment="1" applyProtection="1">
      <alignment horizontal="center" vertical="center" wrapText="1"/>
      <protection/>
    </xf>
    <xf numFmtId="0" fontId="4" fillId="35" borderId="62" xfId="52" applyFont="1" applyFill="1" applyBorder="1" applyAlignment="1" applyProtection="1">
      <alignment horizontal="center" vertical="center" wrapText="1"/>
      <protection/>
    </xf>
    <xf numFmtId="0" fontId="4" fillId="35" borderId="64" xfId="52" applyFont="1" applyFill="1" applyBorder="1" applyAlignment="1" applyProtection="1">
      <alignment horizontal="center" vertical="center" wrapText="1"/>
      <protection/>
    </xf>
    <xf numFmtId="0" fontId="0" fillId="35" borderId="12" xfId="0" applyFill="1" applyBorder="1" applyAlignment="1">
      <alignment horizontal="center" vertical="center" wrapText="1"/>
    </xf>
    <xf numFmtId="0" fontId="0" fillId="35" borderId="15" xfId="0" applyFill="1" applyBorder="1" applyAlignment="1">
      <alignment horizontal="center" vertical="center" wrapText="1"/>
    </xf>
    <xf numFmtId="0" fontId="0" fillId="35" borderId="69" xfId="0" applyFill="1" applyBorder="1" applyAlignment="1">
      <alignment horizontal="center" vertical="center" wrapText="1"/>
    </xf>
    <xf numFmtId="0" fontId="0" fillId="35" borderId="70" xfId="0" applyFill="1" applyBorder="1" applyAlignment="1">
      <alignment horizontal="center" vertical="center" wrapText="1"/>
    </xf>
    <xf numFmtId="0" fontId="0" fillId="35" borderId="12" xfId="0" applyFill="1" applyBorder="1" applyAlignment="1">
      <alignment horizontal="center"/>
    </xf>
    <xf numFmtId="0" fontId="0" fillId="35" borderId="24" xfId="0" applyFill="1" applyBorder="1" applyAlignment="1">
      <alignment horizontal="center"/>
    </xf>
    <xf numFmtId="0" fontId="6" fillId="0" borderId="0" xfId="0" applyFont="1" applyAlignment="1">
      <alignment horizontal="center"/>
    </xf>
    <xf numFmtId="0" fontId="0" fillId="0" borderId="0" xfId="0" applyAlignment="1">
      <alignment horizontal="center"/>
    </xf>
    <xf numFmtId="0" fontId="0" fillId="33" borderId="12" xfId="0" applyFill="1" applyBorder="1" applyAlignment="1">
      <alignment horizontal="center"/>
    </xf>
    <xf numFmtId="0" fontId="6" fillId="0" borderId="71" xfId="0" applyFont="1" applyBorder="1" applyAlignment="1">
      <alignment horizontal="center"/>
    </xf>
    <xf numFmtId="0" fontId="0" fillId="34" borderId="65" xfId="0" applyFill="1" applyBorder="1" applyAlignment="1">
      <alignment horizontal="center"/>
    </xf>
    <xf numFmtId="0" fontId="0" fillId="34" borderId="67" xfId="0" applyFill="1" applyBorder="1" applyAlignment="1">
      <alignment horizontal="center"/>
    </xf>
    <xf numFmtId="0" fontId="0" fillId="34" borderId="66" xfId="0" applyFill="1" applyBorder="1" applyAlignment="1">
      <alignment horizontal="center"/>
    </xf>
    <xf numFmtId="0" fontId="0" fillId="33" borderId="61" xfId="0" applyFill="1" applyBorder="1" applyAlignment="1">
      <alignment horizontal="center" wrapText="1"/>
    </xf>
    <xf numFmtId="0" fontId="0" fillId="33" borderId="68" xfId="0" applyFill="1" applyBorder="1" applyAlignment="1">
      <alignment horizontal="center"/>
    </xf>
    <xf numFmtId="0" fontId="0" fillId="33" borderId="62" xfId="0" applyFill="1" applyBorder="1" applyAlignment="1">
      <alignment horizontal="center"/>
    </xf>
    <xf numFmtId="0" fontId="0" fillId="33" borderId="72" xfId="0" applyFill="1" applyBorder="1" applyAlignment="1">
      <alignment horizontal="center"/>
    </xf>
    <xf numFmtId="0" fontId="0" fillId="33" borderId="0" xfId="0" applyFill="1" applyBorder="1" applyAlignment="1">
      <alignment horizontal="center"/>
    </xf>
    <xf numFmtId="0" fontId="0" fillId="33" borderId="73" xfId="0" applyFill="1" applyBorder="1" applyAlignment="1">
      <alignment horizontal="center"/>
    </xf>
    <xf numFmtId="0" fontId="0" fillId="33" borderId="63" xfId="0" applyFill="1" applyBorder="1" applyAlignment="1">
      <alignment horizontal="center"/>
    </xf>
    <xf numFmtId="0" fontId="0" fillId="33" borderId="74" xfId="0" applyFill="1" applyBorder="1" applyAlignment="1">
      <alignment horizontal="center"/>
    </xf>
    <xf numFmtId="0" fontId="0" fillId="33" borderId="64" xfId="0" applyFill="1" applyBorder="1" applyAlignment="1">
      <alignment horizontal="center"/>
    </xf>
    <xf numFmtId="0" fontId="0" fillId="41" borderId="20" xfId="0" applyFill="1" applyBorder="1" applyAlignment="1">
      <alignment horizontal="center" vertical="top" wrapText="1"/>
    </xf>
    <xf numFmtId="0" fontId="0" fillId="41" borderId="10" xfId="0" applyFill="1" applyBorder="1" applyAlignment="1">
      <alignment horizontal="center" vertical="top" wrapText="1"/>
    </xf>
    <xf numFmtId="0" fontId="0" fillId="41" borderId="75" xfId="0" applyFill="1" applyBorder="1" applyAlignment="1">
      <alignment horizontal="center" vertical="top" wrapText="1"/>
    </xf>
    <xf numFmtId="0" fontId="0" fillId="41" borderId="76" xfId="0" applyFill="1" applyBorder="1" applyAlignment="1">
      <alignment horizontal="center" vertical="top" wrapText="1"/>
    </xf>
    <xf numFmtId="0" fontId="0" fillId="41" borderId="0" xfId="0" applyFill="1" applyBorder="1" applyAlignment="1">
      <alignment horizontal="center" vertical="top" wrapText="1"/>
    </xf>
    <xf numFmtId="0" fontId="0" fillId="41" borderId="77" xfId="0" applyFill="1" applyBorder="1" applyAlignment="1">
      <alignment horizontal="center" vertical="top" wrapText="1"/>
    </xf>
    <xf numFmtId="0" fontId="0" fillId="41" borderId="78" xfId="0" applyFill="1" applyBorder="1" applyAlignment="1">
      <alignment horizontal="center" vertical="top" wrapText="1"/>
    </xf>
    <xf numFmtId="0" fontId="0" fillId="41" borderId="71" xfId="0" applyFill="1" applyBorder="1" applyAlignment="1">
      <alignment horizontal="center" vertical="top" wrapText="1"/>
    </xf>
    <xf numFmtId="0" fontId="0" fillId="41" borderId="79" xfId="0" applyFill="1" applyBorder="1" applyAlignment="1">
      <alignment horizontal="center" vertical="top" wrapText="1"/>
    </xf>
    <xf numFmtId="0" fontId="6" fillId="0" borderId="0" xfId="0" applyFont="1" applyBorder="1" applyAlignment="1">
      <alignment horizontal="center" vertical="center" wrapText="1"/>
    </xf>
    <xf numFmtId="0" fontId="0" fillId="41" borderId="20" xfId="0" applyFill="1" applyBorder="1" applyAlignment="1">
      <alignment horizontal="left" vertical="center"/>
    </xf>
    <xf numFmtId="0" fontId="0" fillId="41" borderId="10" xfId="0" applyFill="1" applyBorder="1" applyAlignment="1">
      <alignment horizontal="left" vertical="center"/>
    </xf>
    <xf numFmtId="0" fontId="0" fillId="41" borderId="75" xfId="0" applyFill="1" applyBorder="1" applyAlignment="1">
      <alignment horizontal="left" vertical="center"/>
    </xf>
    <xf numFmtId="0" fontId="0" fillId="41" borderId="76" xfId="0" applyFill="1" applyBorder="1" applyAlignment="1">
      <alignment horizontal="left" vertical="center" wrapText="1"/>
    </xf>
    <xf numFmtId="0" fontId="0" fillId="41" borderId="0" xfId="0" applyFill="1" applyBorder="1" applyAlignment="1">
      <alignment horizontal="left" vertical="center" wrapText="1"/>
    </xf>
    <xf numFmtId="0" fontId="0" fillId="41" borderId="77" xfId="0" applyFill="1" applyBorder="1" applyAlignment="1">
      <alignment horizontal="left" vertical="center" wrapText="1"/>
    </xf>
    <xf numFmtId="0" fontId="0" fillId="41" borderId="78" xfId="0" applyFill="1" applyBorder="1" applyAlignment="1">
      <alignment horizontal="left" vertical="center" wrapText="1"/>
    </xf>
    <xf numFmtId="0" fontId="0" fillId="41" borderId="71" xfId="0" applyFill="1" applyBorder="1" applyAlignment="1">
      <alignment horizontal="left" vertical="center" wrapText="1"/>
    </xf>
    <xf numFmtId="0" fontId="0" fillId="41" borderId="79" xfId="0" applyFill="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Калькуляция воды" xfId="52"/>
    <cellStyle name="Обычный_тарифы на 2002г с 1-01" xfId="53"/>
    <cellStyle name="Обычный_Тепло"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C11"/>
  <sheetViews>
    <sheetView zoomScalePageLayoutView="0" workbookViewId="0" topLeftCell="A1">
      <selection activeCell="C5" sqref="C5"/>
    </sheetView>
  </sheetViews>
  <sheetFormatPr defaultColWidth="9.140625" defaultRowHeight="15"/>
  <cols>
    <col min="2" max="2" width="47.28125" style="0" customWidth="1"/>
    <col min="3" max="3" width="16.421875" style="0" customWidth="1"/>
  </cols>
  <sheetData>
    <row r="4" spans="2:3" ht="111.75" customHeight="1">
      <c r="B4" s="121" t="s">
        <v>167</v>
      </c>
      <c r="C4" s="122"/>
    </row>
    <row r="5" spans="2:3" ht="33.75" customHeight="1">
      <c r="B5" s="23" t="s">
        <v>42</v>
      </c>
      <c r="C5" s="26">
        <v>6205.25</v>
      </c>
    </row>
    <row r="6" spans="2:3" ht="33" customHeight="1">
      <c r="B6" s="24" t="s">
        <v>2</v>
      </c>
      <c r="C6" s="26" t="s">
        <v>27</v>
      </c>
    </row>
    <row r="7" spans="2:3" ht="30">
      <c r="B7" s="20" t="s">
        <v>43</v>
      </c>
      <c r="C7" s="26" t="s">
        <v>18</v>
      </c>
    </row>
    <row r="8" spans="2:3" ht="30">
      <c r="B8" s="25" t="s">
        <v>44</v>
      </c>
      <c r="C8" s="26" t="s">
        <v>18</v>
      </c>
    </row>
    <row r="9" spans="2:3" ht="30">
      <c r="B9" s="20" t="s">
        <v>45</v>
      </c>
      <c r="C9" s="26" t="s">
        <v>27</v>
      </c>
    </row>
    <row r="10" spans="2:3" ht="45">
      <c r="B10" s="20" t="s">
        <v>3</v>
      </c>
      <c r="C10" s="26" t="s">
        <v>32</v>
      </c>
    </row>
    <row r="11" spans="2:3" ht="30">
      <c r="B11" s="20" t="s">
        <v>4</v>
      </c>
      <c r="C11" s="26" t="s">
        <v>32</v>
      </c>
    </row>
  </sheetData>
  <sheetProtection/>
  <mergeCells count="1">
    <mergeCell ref="B4:C4"/>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1:O14"/>
  <sheetViews>
    <sheetView zoomScalePageLayoutView="0" workbookViewId="0" topLeftCell="A1">
      <selection activeCell="C5" sqref="C5:I5"/>
    </sheetView>
  </sheetViews>
  <sheetFormatPr defaultColWidth="9.140625" defaultRowHeight="15"/>
  <cols>
    <col min="2" max="2" width="26.57421875" style="0" customWidth="1"/>
    <col min="3" max="3" width="20.7109375" style="0" customWidth="1"/>
  </cols>
  <sheetData>
    <row r="1" spans="2:13" ht="15">
      <c r="B1" s="231" t="s">
        <v>144</v>
      </c>
      <c r="C1" s="232"/>
      <c r="D1" s="232"/>
      <c r="E1" s="232"/>
      <c r="F1" s="232"/>
      <c r="G1" s="232"/>
      <c r="H1" s="232"/>
      <c r="I1" s="232"/>
      <c r="J1" s="232"/>
      <c r="K1" s="232"/>
      <c r="L1" s="232"/>
      <c r="M1" s="232"/>
    </row>
    <row r="2" spans="2:13" ht="15.75" thickBot="1">
      <c r="B2" s="51"/>
      <c r="C2" s="52"/>
      <c r="D2" s="52"/>
      <c r="E2" s="52"/>
      <c r="F2" s="52"/>
      <c r="G2" s="52"/>
      <c r="H2" s="52"/>
      <c r="I2" s="52"/>
      <c r="J2" s="52"/>
      <c r="K2" s="52"/>
      <c r="L2" s="52"/>
      <c r="M2" s="52"/>
    </row>
    <row r="3" spans="2:9" ht="15.75" thickBot="1">
      <c r="B3" s="28" t="s">
        <v>0</v>
      </c>
      <c r="C3" s="235" t="s">
        <v>234</v>
      </c>
      <c r="D3" s="236"/>
      <c r="E3" s="236"/>
      <c r="F3" s="236"/>
      <c r="G3" s="236"/>
      <c r="H3" s="236"/>
      <c r="I3" s="237"/>
    </row>
    <row r="4" spans="2:9" ht="15.75" thickBot="1">
      <c r="B4" s="27" t="s">
        <v>33</v>
      </c>
      <c r="C4" s="235">
        <v>8203010908</v>
      </c>
      <c r="D4" s="236"/>
      <c r="E4" s="236"/>
      <c r="F4" s="236"/>
      <c r="G4" s="236"/>
      <c r="H4" s="236"/>
      <c r="I4" s="237"/>
    </row>
    <row r="5" spans="2:9" ht="15.75" thickBot="1">
      <c r="B5" s="27" t="s">
        <v>34</v>
      </c>
      <c r="C5" s="235">
        <v>820301001</v>
      </c>
      <c r="D5" s="236"/>
      <c r="E5" s="236"/>
      <c r="F5" s="236"/>
      <c r="G5" s="236"/>
      <c r="H5" s="236"/>
      <c r="I5" s="237"/>
    </row>
    <row r="6" spans="2:9" ht="15.75" thickBot="1">
      <c r="B6" s="27" t="s">
        <v>96</v>
      </c>
      <c r="C6" s="235" t="s">
        <v>238</v>
      </c>
      <c r="D6" s="236"/>
      <c r="E6" s="236"/>
      <c r="F6" s="236"/>
      <c r="G6" s="236"/>
      <c r="H6" s="236"/>
      <c r="I6" s="237"/>
    </row>
    <row r="7" spans="14:15" ht="15">
      <c r="N7" s="234" t="s">
        <v>116</v>
      </c>
      <c r="O7" s="234"/>
    </row>
    <row r="8" spans="2:15" ht="15">
      <c r="B8" s="226" t="s">
        <v>68</v>
      </c>
      <c r="C8" s="225" t="s">
        <v>115</v>
      </c>
      <c r="D8" s="229" t="s">
        <v>75</v>
      </c>
      <c r="E8" s="229"/>
      <c r="F8" s="229"/>
      <c r="G8" s="229"/>
      <c r="H8" s="229"/>
      <c r="I8" s="229"/>
      <c r="J8" s="229"/>
      <c r="K8" s="229"/>
      <c r="L8" s="229"/>
      <c r="M8" s="230"/>
      <c r="N8" s="225" t="s">
        <v>65</v>
      </c>
      <c r="O8" s="225"/>
    </row>
    <row r="9" spans="2:15" ht="15">
      <c r="B9" s="227"/>
      <c r="C9" s="225"/>
      <c r="D9" s="229" t="s">
        <v>73</v>
      </c>
      <c r="E9" s="229"/>
      <c r="F9" s="229"/>
      <c r="G9" s="229"/>
      <c r="H9" s="229"/>
      <c r="I9" s="229" t="s">
        <v>74</v>
      </c>
      <c r="J9" s="229"/>
      <c r="K9" s="229"/>
      <c r="L9" s="229"/>
      <c r="M9" s="230"/>
      <c r="N9" s="225"/>
      <c r="O9" s="225"/>
    </row>
    <row r="10" spans="2:15" ht="15.75" thickBot="1">
      <c r="B10" s="228"/>
      <c r="C10" s="226"/>
      <c r="D10" s="39" t="s">
        <v>66</v>
      </c>
      <c r="E10" s="39" t="s">
        <v>69</v>
      </c>
      <c r="F10" s="39" t="s">
        <v>70</v>
      </c>
      <c r="G10" s="39" t="s">
        <v>71</v>
      </c>
      <c r="H10" s="39" t="s">
        <v>72</v>
      </c>
      <c r="I10" s="39" t="s">
        <v>66</v>
      </c>
      <c r="J10" s="39" t="s">
        <v>69</v>
      </c>
      <c r="K10" s="39" t="s">
        <v>70</v>
      </c>
      <c r="L10" s="39" t="s">
        <v>71</v>
      </c>
      <c r="M10" s="40" t="s">
        <v>72</v>
      </c>
      <c r="N10" s="225"/>
      <c r="O10" s="225"/>
    </row>
    <row r="11" spans="2:15" ht="15">
      <c r="B11" s="41" t="s">
        <v>66</v>
      </c>
      <c r="C11" s="42"/>
      <c r="D11" s="42"/>
      <c r="E11" s="42"/>
      <c r="F11" s="42"/>
      <c r="G11" s="42"/>
      <c r="H11" s="42"/>
      <c r="I11" s="42"/>
      <c r="J11" s="42"/>
      <c r="K11" s="42"/>
      <c r="L11" s="42"/>
      <c r="M11" s="43"/>
      <c r="N11" s="233"/>
      <c r="O11" s="233"/>
    </row>
    <row r="12" spans="2:15" ht="15">
      <c r="B12" s="33" t="s">
        <v>111</v>
      </c>
      <c r="C12" s="21"/>
      <c r="D12" s="21"/>
      <c r="E12" s="21"/>
      <c r="F12" s="21"/>
      <c r="G12" s="21"/>
      <c r="H12" s="21"/>
      <c r="I12" s="21"/>
      <c r="J12" s="21"/>
      <c r="K12" s="21"/>
      <c r="L12" s="21"/>
      <c r="M12" s="44"/>
      <c r="N12" s="233"/>
      <c r="O12" s="233"/>
    </row>
    <row r="13" spans="2:15" ht="15">
      <c r="B13" s="33" t="s">
        <v>114</v>
      </c>
      <c r="C13" s="21"/>
      <c r="D13" s="21"/>
      <c r="E13" s="21"/>
      <c r="F13" s="21"/>
      <c r="G13" s="21"/>
      <c r="H13" s="21"/>
      <c r="I13" s="21"/>
      <c r="J13" s="21"/>
      <c r="K13" s="21"/>
      <c r="L13" s="21"/>
      <c r="M13" s="21"/>
      <c r="N13" s="233"/>
      <c r="O13" s="233"/>
    </row>
    <row r="14" spans="2:15" ht="15">
      <c r="B14" s="33" t="s">
        <v>113</v>
      </c>
      <c r="C14" s="21"/>
      <c r="D14" s="21"/>
      <c r="E14" s="21"/>
      <c r="F14" s="21"/>
      <c r="G14" s="21"/>
      <c r="H14" s="21"/>
      <c r="I14" s="21"/>
      <c r="J14" s="21"/>
      <c r="K14" s="21"/>
      <c r="L14" s="21"/>
      <c r="M14" s="21"/>
      <c r="N14" s="233"/>
      <c r="O14" s="233"/>
    </row>
  </sheetData>
  <sheetProtection/>
  <mergeCells count="16">
    <mergeCell ref="B1:M1"/>
    <mergeCell ref="N14:O14"/>
    <mergeCell ref="N7:O7"/>
    <mergeCell ref="C6:I6"/>
    <mergeCell ref="N12:O12"/>
    <mergeCell ref="N11:O11"/>
    <mergeCell ref="N13:O13"/>
    <mergeCell ref="C3:I3"/>
    <mergeCell ref="C4:I4"/>
    <mergeCell ref="C5:I5"/>
    <mergeCell ref="N8:O10"/>
    <mergeCell ref="B8:B10"/>
    <mergeCell ref="C8:C10"/>
    <mergeCell ref="D8:M8"/>
    <mergeCell ref="D9:H9"/>
    <mergeCell ref="I9:M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11.xml><?xml version="1.0" encoding="utf-8"?>
<worksheet xmlns="http://schemas.openxmlformats.org/spreadsheetml/2006/main" xmlns:r="http://schemas.openxmlformats.org/officeDocument/2006/relationships">
  <sheetPr>
    <pageSetUpPr fitToPage="1"/>
  </sheetPr>
  <dimension ref="A2:B20"/>
  <sheetViews>
    <sheetView zoomScalePageLayoutView="0" workbookViewId="0" topLeftCell="A1">
      <selection activeCell="B8" sqref="B8"/>
    </sheetView>
  </sheetViews>
  <sheetFormatPr defaultColWidth="9.140625" defaultRowHeight="15"/>
  <cols>
    <col min="1" max="1" width="41.140625" style="0" customWidth="1"/>
    <col min="2" max="2" width="46.421875" style="0" customWidth="1"/>
  </cols>
  <sheetData>
    <row r="2" spans="1:2" ht="15">
      <c r="A2" s="161" t="s">
        <v>157</v>
      </c>
      <c r="B2" s="194"/>
    </row>
    <row r="3" spans="1:2" ht="56.25" customHeight="1">
      <c r="A3" s="194"/>
      <c r="B3" s="194"/>
    </row>
    <row r="5" spans="1:2" ht="15">
      <c r="A5" s="15" t="s">
        <v>0</v>
      </c>
      <c r="B5" s="10" t="s">
        <v>234</v>
      </c>
    </row>
    <row r="6" spans="1:2" ht="15">
      <c r="A6" s="15" t="s">
        <v>33</v>
      </c>
      <c r="B6" s="10">
        <v>8203010908</v>
      </c>
    </row>
    <row r="7" spans="1:2" ht="15">
      <c r="A7" s="15" t="s">
        <v>34</v>
      </c>
      <c r="B7" s="10">
        <v>820301001</v>
      </c>
    </row>
    <row r="8" spans="1:2" ht="30">
      <c r="A8" s="15" t="s">
        <v>96</v>
      </c>
      <c r="B8" s="119" t="s">
        <v>238</v>
      </c>
    </row>
    <row r="9" spans="1:2" ht="15">
      <c r="A9" s="15" t="s">
        <v>101</v>
      </c>
      <c r="B9" s="10">
        <v>2011</v>
      </c>
    </row>
    <row r="12" spans="1:2" ht="15">
      <c r="A12" s="19" t="s">
        <v>10</v>
      </c>
      <c r="B12" s="19" t="s">
        <v>6</v>
      </c>
    </row>
    <row r="13" spans="1:2" ht="46.5" customHeight="1">
      <c r="A13" s="20" t="s">
        <v>15</v>
      </c>
      <c r="B13" s="21"/>
    </row>
    <row r="14" spans="1:2" ht="47.25" customHeight="1">
      <c r="A14" s="20" t="s">
        <v>16</v>
      </c>
      <c r="B14" s="21"/>
    </row>
    <row r="15" spans="1:2" ht="48" customHeight="1">
      <c r="A15" s="20" t="s">
        <v>17</v>
      </c>
      <c r="B15" s="21"/>
    </row>
    <row r="16" spans="1:2" ht="51" customHeight="1">
      <c r="A16" s="20" t="s">
        <v>160</v>
      </c>
      <c r="B16" s="21"/>
    </row>
    <row r="19" spans="1:2" ht="15">
      <c r="A19" s="192" t="s">
        <v>158</v>
      </c>
      <c r="B19" s="192"/>
    </row>
    <row r="20" spans="1:2" ht="66.75" customHeight="1">
      <c r="A20" s="192" t="s">
        <v>159</v>
      </c>
      <c r="B20" s="192"/>
    </row>
  </sheetData>
  <sheetProtection/>
  <mergeCells count="3">
    <mergeCell ref="A20:B20"/>
    <mergeCell ref="A2:B3"/>
    <mergeCell ref="A19:B1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9" r:id="rId1"/>
</worksheet>
</file>

<file path=xl/worksheets/sheet12.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7">
      <selection activeCell="P15" sqref="P15"/>
    </sheetView>
  </sheetViews>
  <sheetFormatPr defaultColWidth="9.140625" defaultRowHeight="15"/>
  <cols>
    <col min="1" max="1" width="30.7109375" style="0" customWidth="1"/>
    <col min="5" max="5" width="26.140625" style="0" customWidth="1"/>
  </cols>
  <sheetData>
    <row r="1" spans="1:10" ht="52.5" customHeight="1">
      <c r="A1" s="209" t="s">
        <v>161</v>
      </c>
      <c r="B1" s="209"/>
      <c r="C1" s="209"/>
      <c r="D1" s="209"/>
      <c r="E1" s="209"/>
      <c r="F1" s="209"/>
      <c r="G1" s="209"/>
      <c r="H1" s="209"/>
      <c r="I1" s="209"/>
      <c r="J1" s="209"/>
    </row>
    <row r="2" spans="1:10" ht="15">
      <c r="A2" s="50"/>
      <c r="B2" s="50"/>
      <c r="C2" s="50"/>
      <c r="D2" s="50"/>
      <c r="E2" s="50"/>
      <c r="F2" s="50"/>
      <c r="G2" s="50"/>
      <c r="H2" s="50"/>
      <c r="I2" s="50"/>
      <c r="J2" s="50"/>
    </row>
    <row r="3" spans="1:9" ht="15">
      <c r="A3" s="15" t="s">
        <v>0</v>
      </c>
      <c r="B3" s="171" t="s">
        <v>234</v>
      </c>
      <c r="C3" s="171"/>
      <c r="D3" s="171"/>
      <c r="E3" s="171"/>
      <c r="G3" s="4"/>
      <c r="H3" s="156"/>
      <c r="I3" s="156"/>
    </row>
    <row r="4" spans="1:5" ht="15">
      <c r="A4" s="15" t="s">
        <v>33</v>
      </c>
      <c r="B4" s="171">
        <v>8203010908</v>
      </c>
      <c r="C4" s="171"/>
      <c r="D4" s="171"/>
      <c r="E4" s="171"/>
    </row>
    <row r="5" spans="1:5" ht="15">
      <c r="A5" s="15" t="s">
        <v>34</v>
      </c>
      <c r="B5" s="171">
        <v>820301001</v>
      </c>
      <c r="C5" s="171"/>
      <c r="D5" s="171"/>
      <c r="E5" s="171"/>
    </row>
    <row r="6" spans="1:5" ht="15">
      <c r="A6" s="15" t="s">
        <v>96</v>
      </c>
      <c r="B6" s="171" t="s">
        <v>238</v>
      </c>
      <c r="C6" s="171"/>
      <c r="D6" s="171"/>
      <c r="E6" s="171"/>
    </row>
    <row r="7" spans="1:5" ht="15">
      <c r="A7" s="15" t="s">
        <v>103</v>
      </c>
      <c r="B7" s="171"/>
      <c r="C7" s="171"/>
      <c r="D7" s="171"/>
      <c r="E7" s="171"/>
    </row>
    <row r="8" spans="2:5" ht="15.75" thickBot="1">
      <c r="B8" s="232"/>
      <c r="C8" s="232"/>
      <c r="D8" s="232"/>
      <c r="E8" s="232"/>
    </row>
    <row r="9" spans="1:10" ht="15">
      <c r="A9" s="238" t="s">
        <v>241</v>
      </c>
      <c r="B9" s="239"/>
      <c r="C9" s="239"/>
      <c r="D9" s="239"/>
      <c r="E9" s="239"/>
      <c r="F9" s="239"/>
      <c r="G9" s="239"/>
      <c r="H9" s="239"/>
      <c r="I9" s="239"/>
      <c r="J9" s="240"/>
    </row>
    <row r="10" spans="1:10" ht="15">
      <c r="A10" s="241"/>
      <c r="B10" s="242"/>
      <c r="C10" s="242"/>
      <c r="D10" s="242"/>
      <c r="E10" s="242"/>
      <c r="F10" s="242"/>
      <c r="G10" s="242"/>
      <c r="H10" s="242"/>
      <c r="I10" s="242"/>
      <c r="J10" s="243"/>
    </row>
    <row r="11" spans="1:10" ht="15">
      <c r="A11" s="241"/>
      <c r="B11" s="242"/>
      <c r="C11" s="242"/>
      <c r="D11" s="242"/>
      <c r="E11" s="242"/>
      <c r="F11" s="242"/>
      <c r="G11" s="242"/>
      <c r="H11" s="242"/>
      <c r="I11" s="242"/>
      <c r="J11" s="243"/>
    </row>
    <row r="12" spans="1:10" ht="15">
      <c r="A12" s="241"/>
      <c r="B12" s="242"/>
      <c r="C12" s="242"/>
      <c r="D12" s="242"/>
      <c r="E12" s="242"/>
      <c r="F12" s="242"/>
      <c r="G12" s="242"/>
      <c r="H12" s="242"/>
      <c r="I12" s="242"/>
      <c r="J12" s="243"/>
    </row>
    <row r="13" spans="1:10" ht="15">
      <c r="A13" s="241"/>
      <c r="B13" s="242"/>
      <c r="C13" s="242"/>
      <c r="D13" s="242"/>
      <c r="E13" s="242"/>
      <c r="F13" s="242"/>
      <c r="G13" s="242"/>
      <c r="H13" s="242"/>
      <c r="I13" s="242"/>
      <c r="J13" s="243"/>
    </row>
    <row r="14" spans="1:10" ht="15">
      <c r="A14" s="241"/>
      <c r="B14" s="242"/>
      <c r="C14" s="242"/>
      <c r="D14" s="242"/>
      <c r="E14" s="242"/>
      <c r="F14" s="242"/>
      <c r="G14" s="242"/>
      <c r="H14" s="242"/>
      <c r="I14" s="242"/>
      <c r="J14" s="243"/>
    </row>
    <row r="15" spans="1:10" ht="15">
      <c r="A15" s="241"/>
      <c r="B15" s="242"/>
      <c r="C15" s="242"/>
      <c r="D15" s="242"/>
      <c r="E15" s="242"/>
      <c r="F15" s="242"/>
      <c r="G15" s="242"/>
      <c r="H15" s="242"/>
      <c r="I15" s="242"/>
      <c r="J15" s="243"/>
    </row>
    <row r="16" spans="1:10" ht="15">
      <c r="A16" s="241"/>
      <c r="B16" s="242"/>
      <c r="C16" s="242"/>
      <c r="D16" s="242"/>
      <c r="E16" s="242"/>
      <c r="F16" s="242"/>
      <c r="G16" s="242"/>
      <c r="H16" s="242"/>
      <c r="I16" s="242"/>
      <c r="J16" s="243"/>
    </row>
    <row r="17" spans="1:10" ht="15">
      <c r="A17" s="241"/>
      <c r="B17" s="242"/>
      <c r="C17" s="242"/>
      <c r="D17" s="242"/>
      <c r="E17" s="242"/>
      <c r="F17" s="242"/>
      <c r="G17" s="242"/>
      <c r="H17" s="242"/>
      <c r="I17" s="242"/>
      <c r="J17" s="243"/>
    </row>
    <row r="18" spans="1:10" ht="15">
      <c r="A18" s="241"/>
      <c r="B18" s="242"/>
      <c r="C18" s="242"/>
      <c r="D18" s="242"/>
      <c r="E18" s="242"/>
      <c r="F18" s="242"/>
      <c r="G18" s="242"/>
      <c r="H18" s="242"/>
      <c r="I18" s="242"/>
      <c r="J18" s="243"/>
    </row>
    <row r="19" spans="1:10" ht="15">
      <c r="A19" s="241"/>
      <c r="B19" s="242"/>
      <c r="C19" s="242"/>
      <c r="D19" s="242"/>
      <c r="E19" s="242"/>
      <c r="F19" s="242"/>
      <c r="G19" s="242"/>
      <c r="H19" s="242"/>
      <c r="I19" s="242"/>
      <c r="J19" s="243"/>
    </row>
    <row r="20" spans="1:10" ht="15">
      <c r="A20" s="241"/>
      <c r="B20" s="242"/>
      <c r="C20" s="242"/>
      <c r="D20" s="242"/>
      <c r="E20" s="242"/>
      <c r="F20" s="242"/>
      <c r="G20" s="242"/>
      <c r="H20" s="242"/>
      <c r="I20" s="242"/>
      <c r="J20" s="243"/>
    </row>
    <row r="21" spans="1:10" ht="15">
      <c r="A21" s="241"/>
      <c r="B21" s="242"/>
      <c r="C21" s="242"/>
      <c r="D21" s="242"/>
      <c r="E21" s="242"/>
      <c r="F21" s="242"/>
      <c r="G21" s="242"/>
      <c r="H21" s="242"/>
      <c r="I21" s="242"/>
      <c r="J21" s="243"/>
    </row>
    <row r="22" spans="1:10" ht="15">
      <c r="A22" s="241"/>
      <c r="B22" s="242"/>
      <c r="C22" s="242"/>
      <c r="D22" s="242"/>
      <c r="E22" s="242"/>
      <c r="F22" s="242"/>
      <c r="G22" s="242"/>
      <c r="H22" s="242"/>
      <c r="I22" s="242"/>
      <c r="J22" s="243"/>
    </row>
    <row r="23" spans="1:10" ht="15">
      <c r="A23" s="241"/>
      <c r="B23" s="242"/>
      <c r="C23" s="242"/>
      <c r="D23" s="242"/>
      <c r="E23" s="242"/>
      <c r="F23" s="242"/>
      <c r="G23" s="242"/>
      <c r="H23" s="242"/>
      <c r="I23" s="242"/>
      <c r="J23" s="243"/>
    </row>
    <row r="24" spans="1:10" ht="15">
      <c r="A24" s="241"/>
      <c r="B24" s="242"/>
      <c r="C24" s="242"/>
      <c r="D24" s="242"/>
      <c r="E24" s="242"/>
      <c r="F24" s="242"/>
      <c r="G24" s="242"/>
      <c r="H24" s="242"/>
      <c r="I24" s="242"/>
      <c r="J24" s="243"/>
    </row>
    <row r="25" spans="1:10" ht="15.75" thickBot="1">
      <c r="A25" s="244"/>
      <c r="B25" s="245"/>
      <c r="C25" s="245"/>
      <c r="D25" s="245"/>
      <c r="E25" s="245"/>
      <c r="F25" s="245"/>
      <c r="G25" s="245"/>
      <c r="H25" s="245"/>
      <c r="I25" s="245"/>
      <c r="J25" s="246"/>
    </row>
    <row r="27" spans="1:10" ht="33.75" customHeight="1">
      <c r="A27" s="192" t="s">
        <v>162</v>
      </c>
      <c r="B27" s="192"/>
      <c r="C27" s="192"/>
      <c r="D27" s="192"/>
      <c r="E27" s="192"/>
      <c r="F27" s="192"/>
      <c r="G27" s="192"/>
      <c r="H27" s="192"/>
      <c r="I27" s="192"/>
      <c r="J27" s="192"/>
    </row>
  </sheetData>
  <sheetProtection/>
  <mergeCells count="10">
    <mergeCell ref="A1:J1"/>
    <mergeCell ref="H3:I3"/>
    <mergeCell ref="B8:E8"/>
    <mergeCell ref="B6:E6"/>
    <mergeCell ref="B7:E7"/>
    <mergeCell ref="A27:J27"/>
    <mergeCell ref="B3:E3"/>
    <mergeCell ref="B4:E4"/>
    <mergeCell ref="B5:E5"/>
    <mergeCell ref="A9:J25"/>
  </mergeCells>
  <printOptions/>
  <pageMargins left="0.7086614173228347" right="0.7086614173228347" top="0.5905511811023623" bottom="0.5905511811023623" header="0.31496062992125984" footer="0.31496062992125984"/>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B1:L18"/>
  <sheetViews>
    <sheetView zoomScalePageLayoutView="0" workbookViewId="0" topLeftCell="A1">
      <selection activeCell="C7" sqref="C7"/>
    </sheetView>
  </sheetViews>
  <sheetFormatPr defaultColWidth="9.140625" defaultRowHeight="15"/>
  <cols>
    <col min="2" max="2" width="34.00390625" style="0" customWidth="1"/>
    <col min="6" max="6" width="34.140625" style="0" customWidth="1"/>
  </cols>
  <sheetData>
    <row r="1" spans="2:9" ht="15">
      <c r="B1" s="256" t="s">
        <v>163</v>
      </c>
      <c r="C1" s="256"/>
      <c r="D1" s="256"/>
      <c r="E1" s="256"/>
      <c r="F1" s="256"/>
      <c r="G1" s="256"/>
      <c r="H1" s="256"/>
      <c r="I1" s="256"/>
    </row>
    <row r="2" spans="2:9" ht="15">
      <c r="B2" s="53"/>
      <c r="C2" s="53"/>
      <c r="D2" s="53"/>
      <c r="E2" s="53"/>
      <c r="F2" s="53"/>
      <c r="G2" s="53"/>
      <c r="H2" s="53"/>
      <c r="I2" s="53"/>
    </row>
    <row r="3" spans="2:9" ht="15">
      <c r="B3" s="15" t="s">
        <v>0</v>
      </c>
      <c r="C3" s="171" t="s">
        <v>234</v>
      </c>
      <c r="D3" s="171"/>
      <c r="E3" s="171"/>
      <c r="F3" s="171"/>
      <c r="G3" s="171"/>
      <c r="H3" s="171"/>
      <c r="I3" s="171"/>
    </row>
    <row r="4" spans="2:9" ht="15">
      <c r="B4" s="15" t="s">
        <v>33</v>
      </c>
      <c r="C4" s="171">
        <v>8203010908</v>
      </c>
      <c r="D4" s="171"/>
      <c r="E4" s="171"/>
      <c r="F4" s="171"/>
      <c r="G4" s="171"/>
      <c r="H4" s="171"/>
      <c r="I4" s="171"/>
    </row>
    <row r="5" spans="2:9" ht="15">
      <c r="B5" s="15" t="s">
        <v>34</v>
      </c>
      <c r="C5" s="171">
        <v>820301001</v>
      </c>
      <c r="D5" s="171"/>
      <c r="E5" s="171"/>
      <c r="F5" s="171"/>
      <c r="G5" s="171"/>
      <c r="H5" s="171"/>
      <c r="I5" s="171"/>
    </row>
    <row r="6" spans="2:9" ht="15">
      <c r="B6" s="15" t="s">
        <v>103</v>
      </c>
      <c r="C6" s="171">
        <v>2011</v>
      </c>
      <c r="D6" s="171"/>
      <c r="E6" s="171"/>
      <c r="F6" s="171"/>
      <c r="G6" s="171"/>
      <c r="H6" s="171"/>
      <c r="I6" s="171"/>
    </row>
    <row r="7" spans="2:9" ht="15">
      <c r="B7" s="5"/>
      <c r="C7" s="5"/>
      <c r="D7" s="5"/>
      <c r="E7" s="5"/>
      <c r="F7" s="5"/>
      <c r="G7" s="5"/>
      <c r="H7" s="5"/>
      <c r="I7" s="5"/>
    </row>
    <row r="8" spans="2:9" ht="63" customHeight="1">
      <c r="B8" s="20" t="s">
        <v>108</v>
      </c>
      <c r="C8" s="233"/>
      <c r="D8" s="233"/>
      <c r="E8" s="233"/>
      <c r="F8" s="233"/>
      <c r="G8" s="233"/>
      <c r="H8" s="233"/>
      <c r="I8" s="233"/>
    </row>
    <row r="9" spans="2:9" ht="28.5" customHeight="1">
      <c r="B9" s="22" t="s">
        <v>38</v>
      </c>
      <c r="C9" s="233"/>
      <c r="D9" s="233"/>
      <c r="E9" s="233"/>
      <c r="F9" s="233"/>
      <c r="G9" s="233"/>
      <c r="H9" s="233"/>
      <c r="I9" s="233"/>
    </row>
    <row r="10" spans="2:9" ht="27" customHeight="1">
      <c r="B10" s="22" t="s">
        <v>37</v>
      </c>
      <c r="C10" s="233"/>
      <c r="D10" s="233"/>
      <c r="E10" s="233"/>
      <c r="F10" s="233"/>
      <c r="G10" s="233"/>
      <c r="H10" s="233"/>
      <c r="I10" s="233"/>
    </row>
    <row r="11" spans="2:9" ht="28.5" customHeight="1">
      <c r="B11" s="22" t="s">
        <v>35</v>
      </c>
      <c r="C11" s="233"/>
      <c r="D11" s="233"/>
      <c r="E11" s="233"/>
      <c r="F11" s="233"/>
      <c r="G11" s="233"/>
      <c r="H11" s="233"/>
      <c r="I11" s="233"/>
    </row>
    <row r="12" spans="2:9" ht="27" customHeight="1">
      <c r="B12" s="22" t="s">
        <v>36</v>
      </c>
      <c r="C12" s="233"/>
      <c r="D12" s="233"/>
      <c r="E12" s="233"/>
      <c r="F12" s="233"/>
      <c r="G12" s="233"/>
      <c r="H12" s="233"/>
      <c r="I12" s="233"/>
    </row>
    <row r="14" spans="2:12" ht="22.5" customHeight="1">
      <c r="B14" s="257" t="s">
        <v>85</v>
      </c>
      <c r="C14" s="258"/>
      <c r="D14" s="258"/>
      <c r="E14" s="258"/>
      <c r="F14" s="258"/>
      <c r="G14" s="258"/>
      <c r="H14" s="258"/>
      <c r="I14" s="259"/>
      <c r="J14" s="247" t="s">
        <v>216</v>
      </c>
      <c r="K14" s="248"/>
      <c r="L14" s="249"/>
    </row>
    <row r="15" spans="2:12" ht="27" customHeight="1">
      <c r="B15" s="260" t="s">
        <v>86</v>
      </c>
      <c r="C15" s="261"/>
      <c r="D15" s="261"/>
      <c r="E15" s="261"/>
      <c r="F15" s="261"/>
      <c r="G15" s="261"/>
      <c r="H15" s="261"/>
      <c r="I15" s="262"/>
      <c r="J15" s="250"/>
      <c r="K15" s="251"/>
      <c r="L15" s="252"/>
    </row>
    <row r="16" spans="2:12" ht="57.75" customHeight="1">
      <c r="B16" s="263" t="s">
        <v>109</v>
      </c>
      <c r="C16" s="264"/>
      <c r="D16" s="264"/>
      <c r="E16" s="264"/>
      <c r="F16" s="264"/>
      <c r="G16" s="264"/>
      <c r="H16" s="264"/>
      <c r="I16" s="265"/>
      <c r="J16" s="253"/>
      <c r="K16" s="254"/>
      <c r="L16" s="255"/>
    </row>
    <row r="18" spans="2:9" ht="32.25" customHeight="1">
      <c r="B18" s="192" t="s">
        <v>164</v>
      </c>
      <c r="C18" s="192"/>
      <c r="D18" s="192"/>
      <c r="E18" s="192"/>
      <c r="F18" s="192"/>
      <c r="G18" s="192"/>
      <c r="H18" s="192"/>
      <c r="I18" s="192"/>
    </row>
  </sheetData>
  <sheetProtection/>
  <mergeCells count="15">
    <mergeCell ref="B18:I18"/>
    <mergeCell ref="C3:I3"/>
    <mergeCell ref="C4:I4"/>
    <mergeCell ref="C5:I5"/>
    <mergeCell ref="B14:I14"/>
    <mergeCell ref="B15:I15"/>
    <mergeCell ref="C6:I6"/>
    <mergeCell ref="B16:I16"/>
    <mergeCell ref="J14:L16"/>
    <mergeCell ref="C12:I12"/>
    <mergeCell ref="B1:I1"/>
    <mergeCell ref="C8:I8"/>
    <mergeCell ref="C9:I9"/>
    <mergeCell ref="C10:I10"/>
    <mergeCell ref="C11:I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2:I53"/>
  <sheetViews>
    <sheetView tabSelected="1" zoomScalePageLayoutView="0" workbookViewId="0" topLeftCell="A1">
      <selection activeCell="J24" sqref="J24"/>
    </sheetView>
  </sheetViews>
  <sheetFormatPr defaultColWidth="9.140625" defaultRowHeight="15"/>
  <cols>
    <col min="2" max="2" width="19.421875" style="0" customWidth="1"/>
    <col min="3" max="3" width="31.28125" style="0" customWidth="1"/>
    <col min="4" max="4" width="13.421875" style="0" customWidth="1"/>
    <col min="5" max="5" width="12.57421875" style="0" customWidth="1"/>
    <col min="6" max="6" width="13.140625" style="0" customWidth="1"/>
    <col min="7" max="7" width="13.57421875" style="0" customWidth="1"/>
    <col min="8" max="8" width="14.140625" style="0" customWidth="1"/>
    <col min="9" max="9" width="15.00390625" style="0" customWidth="1"/>
  </cols>
  <sheetData>
    <row r="2" spans="2:9" ht="42" customHeight="1">
      <c r="B2" s="161" t="s">
        <v>119</v>
      </c>
      <c r="C2" s="161"/>
      <c r="D2" s="161"/>
      <c r="E2" s="161"/>
      <c r="F2" s="161"/>
      <c r="G2" s="161"/>
      <c r="H2" s="161"/>
      <c r="I2" s="161"/>
    </row>
    <row r="3" ht="15.75" thickBot="1"/>
    <row r="4" spans="2:9" ht="15.75" thickTop="1">
      <c r="B4" s="138" t="s">
        <v>0</v>
      </c>
      <c r="C4" s="139"/>
      <c r="D4" s="140" t="s">
        <v>234</v>
      </c>
      <c r="E4" s="140"/>
      <c r="F4" s="140"/>
      <c r="G4" s="140"/>
      <c r="H4" s="140"/>
      <c r="I4" s="141"/>
    </row>
    <row r="5" spans="2:9" ht="15">
      <c r="B5" s="135" t="s">
        <v>33</v>
      </c>
      <c r="C5" s="136"/>
      <c r="D5" s="131">
        <v>8203010908</v>
      </c>
      <c r="E5" s="131"/>
      <c r="F5" s="131"/>
      <c r="G5" s="131"/>
      <c r="H5" s="131"/>
      <c r="I5" s="132"/>
    </row>
    <row r="6" spans="2:9" ht="15">
      <c r="B6" s="135" t="s">
        <v>34</v>
      </c>
      <c r="C6" s="136"/>
      <c r="D6" s="131">
        <v>820301001</v>
      </c>
      <c r="E6" s="131"/>
      <c r="F6" s="131"/>
      <c r="G6" s="131"/>
      <c r="H6" s="131"/>
      <c r="I6" s="132"/>
    </row>
    <row r="7" spans="2:9" ht="15.75" thickBot="1">
      <c r="B7" s="128" t="s">
        <v>87</v>
      </c>
      <c r="C7" s="129"/>
      <c r="D7" s="130" t="s">
        <v>238</v>
      </c>
      <c r="E7" s="131"/>
      <c r="F7" s="131"/>
      <c r="G7" s="131"/>
      <c r="H7" s="131"/>
      <c r="I7" s="132"/>
    </row>
    <row r="8" spans="1:9" ht="15.75" thickTop="1">
      <c r="A8" s="156"/>
      <c r="B8" s="133" t="s">
        <v>91</v>
      </c>
      <c r="C8" s="134"/>
      <c r="D8" s="157" t="s">
        <v>235</v>
      </c>
      <c r="E8" s="157"/>
      <c r="F8" s="157"/>
      <c r="G8" s="157"/>
      <c r="H8" s="157"/>
      <c r="I8" s="158"/>
    </row>
    <row r="9" spans="1:9" ht="15">
      <c r="A9" s="156"/>
      <c r="B9" s="123"/>
      <c r="C9" s="124"/>
      <c r="D9" s="159"/>
      <c r="E9" s="159"/>
      <c r="F9" s="159"/>
      <c r="G9" s="159"/>
      <c r="H9" s="159"/>
      <c r="I9" s="160"/>
    </row>
    <row r="10" spans="2:9" ht="15">
      <c r="B10" s="123" t="s">
        <v>26</v>
      </c>
      <c r="C10" s="124"/>
      <c r="D10" s="125" t="s">
        <v>236</v>
      </c>
      <c r="E10" s="125"/>
      <c r="F10" s="125"/>
      <c r="G10" s="125"/>
      <c r="H10" s="125"/>
      <c r="I10" s="126"/>
    </row>
    <row r="11" spans="2:9" ht="15">
      <c r="B11" s="123" t="s">
        <v>90</v>
      </c>
      <c r="C11" s="124"/>
      <c r="D11" s="125">
        <v>2011</v>
      </c>
      <c r="E11" s="125"/>
      <c r="F11" s="125"/>
      <c r="G11" s="125"/>
      <c r="H11" s="125"/>
      <c r="I11" s="126"/>
    </row>
    <row r="12" spans="2:9" ht="15.75" thickBot="1">
      <c r="B12" s="153" t="s">
        <v>1</v>
      </c>
      <c r="C12" s="154"/>
      <c r="D12" s="143" t="s">
        <v>237</v>
      </c>
      <c r="E12" s="143"/>
      <c r="F12" s="143"/>
      <c r="G12" s="143"/>
      <c r="H12" s="143"/>
      <c r="I12" s="144"/>
    </row>
    <row r="13" spans="2:9" ht="16.5" thickBot="1" thickTop="1">
      <c r="B13" s="155" t="s">
        <v>47</v>
      </c>
      <c r="C13" s="155"/>
      <c r="D13" s="155"/>
      <c r="E13" s="155"/>
      <c r="F13" s="155"/>
      <c r="G13" s="155"/>
      <c r="H13" s="155"/>
      <c r="I13" s="155"/>
    </row>
    <row r="14" spans="2:9" ht="15" customHeight="1" thickBot="1" thickTop="1">
      <c r="B14" s="142" t="s">
        <v>41</v>
      </c>
      <c r="C14" s="142"/>
      <c r="D14" s="142" t="s">
        <v>19</v>
      </c>
      <c r="E14" s="142" t="s">
        <v>24</v>
      </c>
      <c r="F14" s="142"/>
      <c r="G14" s="142"/>
      <c r="H14" s="142"/>
      <c r="I14" s="142" t="s">
        <v>28</v>
      </c>
    </row>
    <row r="15" spans="2:9" ht="49.5" customHeight="1" thickBot="1" thickTop="1">
      <c r="B15" s="142"/>
      <c r="C15" s="142"/>
      <c r="D15" s="142"/>
      <c r="E15" s="47" t="s">
        <v>20</v>
      </c>
      <c r="F15" s="47" t="s">
        <v>21</v>
      </c>
      <c r="G15" s="47" t="s">
        <v>22</v>
      </c>
      <c r="H15" s="47" t="s">
        <v>23</v>
      </c>
      <c r="I15" s="142"/>
    </row>
    <row r="16" spans="2:9" ht="16.5" thickBot="1" thickTop="1">
      <c r="B16" s="137" t="s">
        <v>39</v>
      </c>
      <c r="C16" s="46" t="s">
        <v>25</v>
      </c>
      <c r="D16" s="7">
        <v>6205.25</v>
      </c>
      <c r="E16" s="7"/>
      <c r="F16" s="7"/>
      <c r="G16" s="7"/>
      <c r="H16" s="7"/>
      <c r="I16" s="8"/>
    </row>
    <row r="17" spans="2:9" ht="16.5" thickBot="1" thickTop="1">
      <c r="B17" s="137"/>
      <c r="C17" s="48" t="s">
        <v>46</v>
      </c>
      <c r="D17" s="7"/>
      <c r="E17" s="9"/>
      <c r="F17" s="9"/>
      <c r="G17" s="9"/>
      <c r="H17" s="9"/>
      <c r="I17" s="7"/>
    </row>
    <row r="18" spans="2:9" ht="16.5" thickBot="1" thickTop="1">
      <c r="B18" s="127" t="s">
        <v>40</v>
      </c>
      <c r="C18" s="46" t="s">
        <v>25</v>
      </c>
      <c r="D18" s="7">
        <v>6205.25</v>
      </c>
      <c r="E18" s="9"/>
      <c r="F18" s="9"/>
      <c r="G18" s="9"/>
      <c r="H18" s="9"/>
      <c r="I18" s="7"/>
    </row>
    <row r="19" spans="2:9" ht="16.5" thickBot="1" thickTop="1">
      <c r="B19" s="127"/>
      <c r="C19" s="46" t="s">
        <v>46</v>
      </c>
      <c r="D19" s="9"/>
      <c r="E19" s="9"/>
      <c r="F19" s="9"/>
      <c r="G19" s="9"/>
      <c r="H19" s="9"/>
      <c r="I19" s="7"/>
    </row>
    <row r="20" spans="2:9" ht="16.5" thickBot="1" thickTop="1">
      <c r="B20" s="145" t="s">
        <v>105</v>
      </c>
      <c r="C20" s="145"/>
      <c r="D20" s="145"/>
      <c r="E20" s="145"/>
      <c r="F20" s="145"/>
      <c r="G20" s="145"/>
      <c r="H20" s="145"/>
      <c r="I20" s="145"/>
    </row>
    <row r="21" spans="2:9" ht="16.5" thickBot="1" thickTop="1">
      <c r="B21" s="137" t="s">
        <v>39</v>
      </c>
      <c r="C21" s="46" t="s">
        <v>48</v>
      </c>
      <c r="D21" s="6"/>
      <c r="E21" s="7"/>
      <c r="F21" s="7"/>
      <c r="G21" s="7"/>
      <c r="H21" s="7"/>
      <c r="I21" s="8"/>
    </row>
    <row r="22" spans="2:9" ht="16.5" thickBot="1" thickTop="1">
      <c r="B22" s="137"/>
      <c r="C22" s="48" t="s">
        <v>49</v>
      </c>
      <c r="D22" s="7"/>
      <c r="E22" s="9"/>
      <c r="F22" s="9"/>
      <c r="G22" s="9"/>
      <c r="H22" s="9"/>
      <c r="I22" s="7"/>
    </row>
    <row r="23" spans="2:9" ht="16.5" thickBot="1" thickTop="1">
      <c r="B23" s="127" t="s">
        <v>40</v>
      </c>
      <c r="C23" s="46" t="s">
        <v>48</v>
      </c>
      <c r="D23" s="7"/>
      <c r="E23" s="9"/>
      <c r="F23" s="9"/>
      <c r="G23" s="9"/>
      <c r="H23" s="9"/>
      <c r="I23" s="7"/>
    </row>
    <row r="24" spans="2:9" ht="16.5" thickBot="1" thickTop="1">
      <c r="B24" s="127"/>
      <c r="C24" s="46" t="s">
        <v>49</v>
      </c>
      <c r="D24" s="9"/>
      <c r="E24" s="9"/>
      <c r="F24" s="9"/>
      <c r="G24" s="9"/>
      <c r="H24" s="9"/>
      <c r="I24" s="7"/>
    </row>
    <row r="25" spans="2:9" ht="16.5" thickBot="1" thickTop="1">
      <c r="B25" s="145" t="s">
        <v>106</v>
      </c>
      <c r="C25" s="145"/>
      <c r="D25" s="145"/>
      <c r="E25" s="145"/>
      <c r="F25" s="145"/>
      <c r="G25" s="145"/>
      <c r="H25" s="145"/>
      <c r="I25" s="145"/>
    </row>
    <row r="26" spans="2:9" ht="16.5" thickBot="1" thickTop="1">
      <c r="B26" s="127" t="s">
        <v>39</v>
      </c>
      <c r="C26" s="46" t="s">
        <v>48</v>
      </c>
      <c r="D26" s="6"/>
      <c r="E26" s="7"/>
      <c r="F26" s="7"/>
      <c r="G26" s="7"/>
      <c r="H26" s="7"/>
      <c r="I26" s="8"/>
    </row>
    <row r="27" spans="2:9" ht="16.5" thickBot="1" thickTop="1">
      <c r="B27" s="127"/>
      <c r="C27" s="48" t="s">
        <v>49</v>
      </c>
      <c r="D27" s="7"/>
      <c r="E27" s="9"/>
      <c r="F27" s="9"/>
      <c r="G27" s="9"/>
      <c r="H27" s="9"/>
      <c r="I27" s="7"/>
    </row>
    <row r="28" spans="2:9" ht="16.5" thickBot="1" thickTop="1">
      <c r="B28" s="127" t="s">
        <v>40</v>
      </c>
      <c r="C28" s="46" t="s">
        <v>48</v>
      </c>
      <c r="D28" s="7"/>
      <c r="E28" s="9"/>
      <c r="F28" s="9"/>
      <c r="G28" s="9"/>
      <c r="H28" s="9"/>
      <c r="I28" s="7"/>
    </row>
    <row r="29" spans="2:9" ht="16.5" thickBot="1" thickTop="1">
      <c r="B29" s="127"/>
      <c r="C29" s="46" t="s">
        <v>49</v>
      </c>
      <c r="D29" s="9"/>
      <c r="E29" s="9"/>
      <c r="F29" s="9"/>
      <c r="G29" s="9"/>
      <c r="H29" s="9"/>
      <c r="I29" s="7"/>
    </row>
    <row r="30" ht="25.5" customHeight="1" thickBot="1" thickTop="1"/>
    <row r="31" spans="2:9" ht="15.75" thickTop="1">
      <c r="B31" s="138" t="s">
        <v>0</v>
      </c>
      <c r="C31" s="139"/>
      <c r="D31" s="140" t="str">
        <f>D4</f>
        <v>МУП "Оссорское ЖКХ"</v>
      </c>
      <c r="E31" s="140"/>
      <c r="F31" s="140"/>
      <c r="G31" s="140"/>
      <c r="H31" s="140"/>
      <c r="I31" s="141"/>
    </row>
    <row r="32" spans="2:9" ht="15">
      <c r="B32" s="135" t="s">
        <v>33</v>
      </c>
      <c r="C32" s="136"/>
      <c r="D32" s="131">
        <f>D5</f>
        <v>8203010908</v>
      </c>
      <c r="E32" s="131"/>
      <c r="F32" s="131"/>
      <c r="G32" s="131"/>
      <c r="H32" s="131"/>
      <c r="I32" s="132"/>
    </row>
    <row r="33" spans="2:9" ht="15">
      <c r="B33" s="135" t="s">
        <v>34</v>
      </c>
      <c r="C33" s="136"/>
      <c r="D33" s="131">
        <f>D6</f>
        <v>820301001</v>
      </c>
      <c r="E33" s="131"/>
      <c r="F33" s="131"/>
      <c r="G33" s="131"/>
      <c r="H33" s="131"/>
      <c r="I33" s="132"/>
    </row>
    <row r="34" spans="2:9" ht="15.75" thickBot="1">
      <c r="B34" s="128" t="s">
        <v>87</v>
      </c>
      <c r="C34" s="129"/>
      <c r="D34" s="131" t="str">
        <f>D7</f>
        <v>688700, Камчатский край, Карагинский район, п. Оссора, ул. Советская 100</v>
      </c>
      <c r="E34" s="131"/>
      <c r="F34" s="131"/>
      <c r="G34" s="131"/>
      <c r="H34" s="131"/>
      <c r="I34" s="132"/>
    </row>
    <row r="35" spans="1:9" ht="48.75" customHeight="1" thickTop="1">
      <c r="A35" s="49"/>
      <c r="B35" s="133" t="s">
        <v>92</v>
      </c>
      <c r="C35" s="134"/>
      <c r="D35" s="157"/>
      <c r="E35" s="157"/>
      <c r="F35" s="157"/>
      <c r="G35" s="157"/>
      <c r="H35" s="157"/>
      <c r="I35" s="158"/>
    </row>
    <row r="36" spans="2:9" ht="28.5" customHeight="1">
      <c r="B36" s="123" t="s">
        <v>26</v>
      </c>
      <c r="C36" s="124"/>
      <c r="D36" s="125"/>
      <c r="E36" s="125"/>
      <c r="F36" s="125"/>
      <c r="G36" s="125"/>
      <c r="H36" s="125"/>
      <c r="I36" s="126"/>
    </row>
    <row r="37" spans="2:9" ht="16.5" customHeight="1">
      <c r="B37" s="123" t="s">
        <v>88</v>
      </c>
      <c r="C37" s="124"/>
      <c r="D37" s="125"/>
      <c r="E37" s="125"/>
      <c r="F37" s="125"/>
      <c r="G37" s="125"/>
      <c r="H37" s="125"/>
      <c r="I37" s="126"/>
    </row>
    <row r="38" spans="2:9" ht="16.5" customHeight="1" thickBot="1">
      <c r="B38" s="148" t="s">
        <v>1</v>
      </c>
      <c r="C38" s="149"/>
      <c r="D38" s="150"/>
      <c r="E38" s="150"/>
      <c r="F38" s="150"/>
      <c r="G38" s="150"/>
      <c r="H38" s="150"/>
      <c r="I38" s="151"/>
    </row>
    <row r="39" spans="2:9" ht="28.5" customHeight="1" thickBot="1" thickTop="1">
      <c r="B39" s="146" t="s">
        <v>89</v>
      </c>
      <c r="C39" s="146"/>
      <c r="D39" s="147" t="s">
        <v>242</v>
      </c>
      <c r="E39" s="147"/>
      <c r="F39" s="147"/>
      <c r="G39" s="147"/>
      <c r="H39" s="147"/>
      <c r="I39" s="147"/>
    </row>
    <row r="40" ht="28.5" customHeight="1" thickBot="1" thickTop="1"/>
    <row r="41" spans="2:9" ht="15.75" thickTop="1">
      <c r="B41" s="138" t="s">
        <v>0</v>
      </c>
      <c r="C41" s="139"/>
      <c r="D41" s="140"/>
      <c r="E41" s="140"/>
      <c r="F41" s="140"/>
      <c r="G41" s="140"/>
      <c r="H41" s="140"/>
      <c r="I41" s="141"/>
    </row>
    <row r="42" spans="2:9" ht="15">
      <c r="B42" s="135" t="s">
        <v>33</v>
      </c>
      <c r="C42" s="136"/>
      <c r="D42" s="131"/>
      <c r="E42" s="131"/>
      <c r="F42" s="131"/>
      <c r="G42" s="131"/>
      <c r="H42" s="131"/>
      <c r="I42" s="132"/>
    </row>
    <row r="43" spans="2:9" ht="15">
      <c r="B43" s="135" t="s">
        <v>34</v>
      </c>
      <c r="C43" s="136"/>
      <c r="D43" s="131"/>
      <c r="E43" s="131"/>
      <c r="F43" s="131"/>
      <c r="G43" s="131"/>
      <c r="H43" s="131"/>
      <c r="I43" s="132"/>
    </row>
    <row r="44" spans="2:9" ht="15.75" thickBot="1">
      <c r="B44" s="128" t="s">
        <v>87</v>
      </c>
      <c r="C44" s="129"/>
      <c r="D44" s="131"/>
      <c r="E44" s="131"/>
      <c r="F44" s="131"/>
      <c r="G44" s="131"/>
      <c r="H44" s="131"/>
      <c r="I44" s="132"/>
    </row>
    <row r="45" spans="1:9" ht="30.75" customHeight="1" thickTop="1">
      <c r="A45" s="156"/>
      <c r="B45" s="133" t="s">
        <v>93</v>
      </c>
      <c r="C45" s="134"/>
      <c r="D45" s="157"/>
      <c r="E45" s="157"/>
      <c r="F45" s="157"/>
      <c r="G45" s="157"/>
      <c r="H45" s="157"/>
      <c r="I45" s="158"/>
    </row>
    <row r="46" spans="1:9" ht="15" customHeight="1">
      <c r="A46" s="156"/>
      <c r="B46" s="123"/>
      <c r="C46" s="124"/>
      <c r="D46" s="159"/>
      <c r="E46" s="159"/>
      <c r="F46" s="159"/>
      <c r="G46" s="159"/>
      <c r="H46" s="159"/>
      <c r="I46" s="160"/>
    </row>
    <row r="47" spans="2:9" ht="30.75" customHeight="1">
      <c r="B47" s="123" t="s">
        <v>26</v>
      </c>
      <c r="C47" s="124"/>
      <c r="D47" s="125"/>
      <c r="E47" s="125"/>
      <c r="F47" s="125"/>
      <c r="G47" s="125"/>
      <c r="H47" s="125"/>
      <c r="I47" s="126"/>
    </row>
    <row r="48" spans="2:9" ht="15">
      <c r="B48" s="123" t="s">
        <v>88</v>
      </c>
      <c r="C48" s="124"/>
      <c r="D48" s="125"/>
      <c r="E48" s="125"/>
      <c r="F48" s="125"/>
      <c r="G48" s="125"/>
      <c r="H48" s="125"/>
      <c r="I48" s="126"/>
    </row>
    <row r="49" spans="2:9" ht="15.75" thickBot="1">
      <c r="B49" s="153" t="s">
        <v>1</v>
      </c>
      <c r="C49" s="154"/>
      <c r="D49" s="143"/>
      <c r="E49" s="143"/>
      <c r="F49" s="143"/>
      <c r="G49" s="143"/>
      <c r="H49" s="143"/>
      <c r="I49" s="144"/>
    </row>
    <row r="50" spans="2:9" ht="28.5" customHeight="1" thickBot="1" thickTop="1">
      <c r="B50" s="146" t="s">
        <v>29</v>
      </c>
      <c r="C50" s="146"/>
      <c r="D50" s="147" t="s">
        <v>242</v>
      </c>
      <c r="E50" s="147"/>
      <c r="F50" s="147"/>
      <c r="G50" s="147"/>
      <c r="H50" s="147"/>
      <c r="I50" s="147"/>
    </row>
    <row r="51" ht="15.75" thickTop="1"/>
    <row r="52" spans="2:9" ht="31.5" customHeight="1">
      <c r="B52" s="152" t="s">
        <v>118</v>
      </c>
      <c r="C52" s="152"/>
      <c r="D52" s="152"/>
      <c r="E52" s="152"/>
      <c r="F52" s="152"/>
      <c r="G52" s="152"/>
      <c r="H52" s="152"/>
      <c r="I52" s="152"/>
    </row>
    <row r="53" spans="2:9" ht="48" customHeight="1">
      <c r="B53" s="152" t="s">
        <v>166</v>
      </c>
      <c r="C53" s="152"/>
      <c r="D53" s="152"/>
      <c r="E53" s="152"/>
      <c r="F53" s="152"/>
      <c r="G53" s="152"/>
      <c r="H53" s="152"/>
      <c r="I53" s="152"/>
    </row>
  </sheetData>
  <sheetProtection/>
  <mergeCells count="70">
    <mergeCell ref="B2:I2"/>
    <mergeCell ref="B5:C5"/>
    <mergeCell ref="B6:C6"/>
    <mergeCell ref="D5:I5"/>
    <mergeCell ref="D6:I6"/>
    <mergeCell ref="B4:C4"/>
    <mergeCell ref="D4:I4"/>
    <mergeCell ref="B53:I53"/>
    <mergeCell ref="A8:A9"/>
    <mergeCell ref="D8:I9"/>
    <mergeCell ref="D50:I50"/>
    <mergeCell ref="D35:I35"/>
    <mergeCell ref="A45:A46"/>
    <mergeCell ref="D45:I46"/>
    <mergeCell ref="D49:I49"/>
    <mergeCell ref="B48:C48"/>
    <mergeCell ref="D48:I48"/>
    <mergeCell ref="B52:I52"/>
    <mergeCell ref="B12:C12"/>
    <mergeCell ref="B13:I13"/>
    <mergeCell ref="B14:C15"/>
    <mergeCell ref="B16:B17"/>
    <mergeCell ref="B45:C46"/>
    <mergeCell ref="B49:C49"/>
    <mergeCell ref="D44:I44"/>
    <mergeCell ref="B25:I25"/>
    <mergeCell ref="B26:B27"/>
    <mergeCell ref="B50:C50"/>
    <mergeCell ref="D14:D15"/>
    <mergeCell ref="E14:H14"/>
    <mergeCell ref="D11:I11"/>
    <mergeCell ref="B38:C38"/>
    <mergeCell ref="D38:I38"/>
    <mergeCell ref="B47:C47"/>
    <mergeCell ref="D47:I47"/>
    <mergeCell ref="B44:C44"/>
    <mergeCell ref="D43:I43"/>
    <mergeCell ref="B18:B19"/>
    <mergeCell ref="B31:C31"/>
    <mergeCell ref="D31:I31"/>
    <mergeCell ref="B43:C43"/>
    <mergeCell ref="B20:I20"/>
    <mergeCell ref="B23:B24"/>
    <mergeCell ref="B39:C39"/>
    <mergeCell ref="D39:I39"/>
    <mergeCell ref="B41:C41"/>
    <mergeCell ref="D41:I41"/>
    <mergeCell ref="B36:C36"/>
    <mergeCell ref="D36:I36"/>
    <mergeCell ref="B32:C32"/>
    <mergeCell ref="I14:I15"/>
    <mergeCell ref="B42:C42"/>
    <mergeCell ref="D42:I42"/>
    <mergeCell ref="D32:I32"/>
    <mergeCell ref="B34:C34"/>
    <mergeCell ref="D34:I34"/>
    <mergeCell ref="B8:C9"/>
    <mergeCell ref="D10:I10"/>
    <mergeCell ref="B11:C11"/>
    <mergeCell ref="B21:B22"/>
    <mergeCell ref="B10:C10"/>
    <mergeCell ref="B37:C37"/>
    <mergeCell ref="D37:I37"/>
    <mergeCell ref="B28:B29"/>
    <mergeCell ref="B7:C7"/>
    <mergeCell ref="D7:I7"/>
    <mergeCell ref="B35:C35"/>
    <mergeCell ref="B33:C33"/>
    <mergeCell ref="D33:I33"/>
    <mergeCell ref="D12:I12"/>
  </mergeCells>
  <printOptions/>
  <pageMargins left="0.57" right="0.45" top="0.51" bottom="0.7480314960629921" header="0.31496062992125984" footer="0.31496062992125984"/>
  <pageSetup fitToHeight="1" fitToWidth="1"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
      <selection activeCell="C25" sqref="C25:D26"/>
    </sheetView>
  </sheetViews>
  <sheetFormatPr defaultColWidth="9.140625" defaultRowHeight="15"/>
  <cols>
    <col min="1" max="1" width="18.421875" style="0" customWidth="1"/>
    <col min="2" max="2" width="26.421875" style="0" customWidth="1"/>
    <col min="3" max="3" width="31.421875" style="0" customWidth="1"/>
    <col min="4" max="4" width="33.28125" style="0" customWidth="1"/>
  </cols>
  <sheetData>
    <row r="1" ht="15">
      <c r="A1" s="1"/>
    </row>
    <row r="2" spans="1:4" ht="45.75" customHeight="1">
      <c r="A2" s="161" t="s">
        <v>145</v>
      </c>
      <c r="B2" s="182"/>
      <c r="C2" s="182"/>
      <c r="D2" s="182"/>
    </row>
    <row r="3" ht="15.75" thickBot="1"/>
    <row r="4" spans="1:4" ht="15.75" thickTop="1">
      <c r="A4" s="167" t="s">
        <v>0</v>
      </c>
      <c r="B4" s="168"/>
      <c r="C4" s="174" t="s">
        <v>234</v>
      </c>
      <c r="D4" s="175"/>
    </row>
    <row r="5" spans="1:4" ht="15">
      <c r="A5" s="169" t="s">
        <v>95</v>
      </c>
      <c r="B5" s="170"/>
      <c r="C5" s="171">
        <v>8203010908</v>
      </c>
      <c r="D5" s="172"/>
    </row>
    <row r="6" spans="1:4" ht="15">
      <c r="A6" s="169" t="s">
        <v>34</v>
      </c>
      <c r="B6" s="170"/>
      <c r="C6" s="171">
        <v>820301001</v>
      </c>
      <c r="D6" s="172"/>
    </row>
    <row r="7" spans="1:4" ht="15.75" thickBot="1">
      <c r="A7" s="169" t="s">
        <v>96</v>
      </c>
      <c r="B7" s="170"/>
      <c r="C7" s="171" t="s">
        <v>238</v>
      </c>
      <c r="D7" s="172"/>
    </row>
    <row r="8" spans="1:4" ht="29.25" customHeight="1" thickTop="1">
      <c r="A8" s="187" t="s">
        <v>91</v>
      </c>
      <c r="B8" s="188"/>
      <c r="C8" s="189"/>
      <c r="D8" s="190"/>
    </row>
    <row r="9" spans="1:4" ht="32.25" customHeight="1">
      <c r="A9" s="180" t="s">
        <v>26</v>
      </c>
      <c r="B9" s="181"/>
      <c r="C9" s="162"/>
      <c r="D9" s="163"/>
    </row>
    <row r="10" spans="1:4" ht="15">
      <c r="A10" s="164" t="s">
        <v>97</v>
      </c>
      <c r="B10" s="165"/>
      <c r="C10" s="162"/>
      <c r="D10" s="163"/>
    </row>
    <row r="11" spans="1:4" ht="15.75" thickBot="1">
      <c r="A11" s="183" t="s">
        <v>1</v>
      </c>
      <c r="B11" s="184"/>
      <c r="C11" s="185"/>
      <c r="D11" s="186"/>
    </row>
    <row r="12" spans="1:4" ht="16.5" thickBot="1" thickTop="1">
      <c r="A12" s="173" t="s">
        <v>53</v>
      </c>
      <c r="B12" s="173"/>
      <c r="C12" s="173" t="s">
        <v>6</v>
      </c>
      <c r="D12" s="173"/>
    </row>
    <row r="13" spans="1:4" ht="15" customHeight="1" thickBot="1" thickTop="1">
      <c r="A13" s="166" t="s">
        <v>94</v>
      </c>
      <c r="B13" s="166"/>
      <c r="C13" s="147" t="s">
        <v>242</v>
      </c>
      <c r="D13" s="147"/>
    </row>
    <row r="14" spans="1:4" ht="16.5" thickBot="1" thickTop="1">
      <c r="A14" s="166"/>
      <c r="B14" s="166"/>
      <c r="C14" s="147"/>
      <c r="D14" s="147"/>
    </row>
    <row r="15" ht="29.25" customHeight="1" thickBot="1" thickTop="1"/>
    <row r="16" spans="1:4" ht="15.75" thickTop="1">
      <c r="A16" s="167" t="s">
        <v>0</v>
      </c>
      <c r="B16" s="168"/>
      <c r="C16" s="174" t="str">
        <f>C4</f>
        <v>МУП "Оссорское ЖКХ"</v>
      </c>
      <c r="D16" s="175"/>
    </row>
    <row r="17" spans="1:4" ht="15">
      <c r="A17" s="169" t="s">
        <v>95</v>
      </c>
      <c r="B17" s="170"/>
      <c r="C17" s="171">
        <f>C5</f>
        <v>8203010908</v>
      </c>
      <c r="D17" s="172"/>
    </row>
    <row r="18" spans="1:4" ht="15">
      <c r="A18" s="169" t="s">
        <v>34</v>
      </c>
      <c r="B18" s="170"/>
      <c r="C18" s="171">
        <f>C6</f>
        <v>820301001</v>
      </c>
      <c r="D18" s="172"/>
    </row>
    <row r="19" spans="1:4" ht="15">
      <c r="A19" s="169" t="s">
        <v>96</v>
      </c>
      <c r="B19" s="170"/>
      <c r="C19" s="171" t="str">
        <f>C7</f>
        <v>688700, Камчатский край, Карагинский район, п. Оссора, ул. Советская 100</v>
      </c>
      <c r="D19" s="172"/>
    </row>
    <row r="20" spans="1:4" ht="29.25" customHeight="1">
      <c r="A20" s="176" t="s">
        <v>100</v>
      </c>
      <c r="B20" s="177"/>
      <c r="C20" s="178"/>
      <c r="D20" s="179"/>
    </row>
    <row r="21" spans="1:4" ht="32.25" customHeight="1">
      <c r="A21" s="180" t="s">
        <v>26</v>
      </c>
      <c r="B21" s="181"/>
      <c r="C21" s="162"/>
      <c r="D21" s="163"/>
    </row>
    <row r="22" spans="1:4" ht="15">
      <c r="A22" s="164" t="s">
        <v>98</v>
      </c>
      <c r="B22" s="165"/>
      <c r="C22" s="162"/>
      <c r="D22" s="163"/>
    </row>
    <row r="23" spans="1:4" ht="15.75" thickBot="1">
      <c r="A23" s="164" t="s">
        <v>1</v>
      </c>
      <c r="B23" s="165"/>
      <c r="C23" s="162"/>
      <c r="D23" s="163"/>
    </row>
    <row r="24" spans="1:4" ht="16.5" thickBot="1" thickTop="1">
      <c r="A24" s="173" t="s">
        <v>53</v>
      </c>
      <c r="B24" s="173"/>
      <c r="C24" s="173" t="s">
        <v>6</v>
      </c>
      <c r="D24" s="173"/>
    </row>
    <row r="25" spans="1:4" ht="16.5" thickBot="1" thickTop="1">
      <c r="A25" s="166" t="s">
        <v>99</v>
      </c>
      <c r="B25" s="166"/>
      <c r="C25" s="147" t="s">
        <v>242</v>
      </c>
      <c r="D25" s="147"/>
    </row>
    <row r="26" spans="1:4" ht="16.5" thickBot="1" thickTop="1">
      <c r="A26" s="166"/>
      <c r="B26" s="166"/>
      <c r="C26" s="147"/>
      <c r="D26" s="147"/>
    </row>
    <row r="27" ht="15.75" thickTop="1"/>
    <row r="29" spans="1:9" ht="33" customHeight="1">
      <c r="A29" s="152" t="s">
        <v>118</v>
      </c>
      <c r="B29" s="152"/>
      <c r="C29" s="152"/>
      <c r="D29" s="152"/>
      <c r="E29" s="45"/>
      <c r="F29" s="45"/>
      <c r="G29" s="45"/>
      <c r="H29" s="45"/>
      <c r="I29" s="45"/>
    </row>
    <row r="30" spans="1:9" ht="64.5" customHeight="1">
      <c r="A30" s="152" t="s">
        <v>166</v>
      </c>
      <c r="B30" s="152"/>
      <c r="C30" s="152"/>
      <c r="D30" s="152"/>
      <c r="E30" s="45"/>
      <c r="F30" s="45"/>
      <c r="G30" s="45"/>
      <c r="H30" s="45"/>
      <c r="I30" s="45"/>
    </row>
  </sheetData>
  <sheetProtection/>
  <mergeCells count="43">
    <mergeCell ref="A2:D2"/>
    <mergeCell ref="A11:B11"/>
    <mergeCell ref="C11:D11"/>
    <mergeCell ref="A9:B9"/>
    <mergeCell ref="C9:D9"/>
    <mergeCell ref="A8:B8"/>
    <mergeCell ref="C8:D8"/>
    <mergeCell ref="A4:B4"/>
    <mergeCell ref="C4:D4"/>
    <mergeCell ref="A5:B5"/>
    <mergeCell ref="C5:D5"/>
    <mergeCell ref="A6:B6"/>
    <mergeCell ref="C6:D6"/>
    <mergeCell ref="A10:B10"/>
    <mergeCell ref="C10:D10"/>
    <mergeCell ref="A7:B7"/>
    <mergeCell ref="C7:D7"/>
    <mergeCell ref="A29:D29"/>
    <mergeCell ref="A30:D30"/>
    <mergeCell ref="A25:B26"/>
    <mergeCell ref="C25:D26"/>
    <mergeCell ref="A24:B24"/>
    <mergeCell ref="C24:D24"/>
    <mergeCell ref="A12:B12"/>
    <mergeCell ref="C12:D12"/>
    <mergeCell ref="C16:D16"/>
    <mergeCell ref="A20:B20"/>
    <mergeCell ref="C20:D20"/>
    <mergeCell ref="A21:B21"/>
    <mergeCell ref="C21:D21"/>
    <mergeCell ref="C18:D18"/>
    <mergeCell ref="A19:B19"/>
    <mergeCell ref="C19:D19"/>
    <mergeCell ref="C22:D22"/>
    <mergeCell ref="A23:B23"/>
    <mergeCell ref="C23:D23"/>
    <mergeCell ref="A13:B14"/>
    <mergeCell ref="C13:D14"/>
    <mergeCell ref="A16:B16"/>
    <mergeCell ref="A22:B22"/>
    <mergeCell ref="A17:B17"/>
    <mergeCell ref="C17:D17"/>
    <mergeCell ref="A18:B1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2:D26"/>
  <sheetViews>
    <sheetView zoomScalePageLayoutView="0" workbookViewId="0" topLeftCell="A13">
      <selection activeCell="B19" sqref="B19"/>
    </sheetView>
  </sheetViews>
  <sheetFormatPr defaultColWidth="9.140625" defaultRowHeight="15"/>
  <cols>
    <col min="1" max="1" width="45.7109375" style="0" customWidth="1"/>
    <col min="2" max="2" width="60.8515625" style="0" customWidth="1"/>
  </cols>
  <sheetData>
    <row r="2" spans="1:3" ht="36" customHeight="1" thickBot="1">
      <c r="A2" s="191" t="s">
        <v>147</v>
      </c>
      <c r="B2" s="191"/>
      <c r="C2" s="2"/>
    </row>
    <row r="3" spans="1:3" ht="15.75" thickTop="1">
      <c r="A3" s="54" t="s">
        <v>0</v>
      </c>
      <c r="B3" s="106" t="s">
        <v>234</v>
      </c>
      <c r="C3" s="1"/>
    </row>
    <row r="4" spans="1:2" ht="15">
      <c r="A4" s="55" t="s">
        <v>33</v>
      </c>
      <c r="B4" s="56">
        <v>8203010908</v>
      </c>
    </row>
    <row r="5" spans="1:2" ht="15">
      <c r="A5" s="55" t="s">
        <v>34</v>
      </c>
      <c r="B5" s="56">
        <v>820301001</v>
      </c>
    </row>
    <row r="6" spans="1:2" ht="15.75" thickBot="1">
      <c r="A6" s="55" t="s">
        <v>96</v>
      </c>
      <c r="B6" s="56" t="s">
        <v>238</v>
      </c>
    </row>
    <row r="7" spans="1:2" ht="75.75" thickTop="1">
      <c r="A7" s="57" t="s">
        <v>107</v>
      </c>
      <c r="B7" s="58"/>
    </row>
    <row r="8" spans="1:2" ht="30">
      <c r="A8" s="59" t="s">
        <v>26</v>
      </c>
      <c r="B8" s="60"/>
    </row>
    <row r="9" spans="1:2" ht="15">
      <c r="A9" s="61" t="s">
        <v>97</v>
      </c>
      <c r="B9" s="60"/>
    </row>
    <row r="10" spans="1:2" ht="15.75" thickBot="1">
      <c r="A10" s="62" t="s">
        <v>1</v>
      </c>
      <c r="B10" s="63"/>
    </row>
    <row r="11" spans="1:2" ht="16.5" thickBot="1" thickTop="1">
      <c r="A11" s="11" t="s">
        <v>53</v>
      </c>
      <c r="B11" s="11" t="s">
        <v>6</v>
      </c>
    </row>
    <row r="12" spans="1:2" ht="52.5" customHeight="1" thickBot="1" thickTop="1">
      <c r="A12" s="13" t="s">
        <v>30</v>
      </c>
      <c r="B12" s="14"/>
    </row>
    <row r="13" ht="16.5" thickBot="1" thickTop="1"/>
    <row r="14" spans="1:3" ht="15.75" thickTop="1">
      <c r="A14" s="54" t="s">
        <v>0</v>
      </c>
      <c r="B14" s="117" t="str">
        <f>B3</f>
        <v>МУП "Оссорское ЖКХ"</v>
      </c>
      <c r="C14" s="1"/>
    </row>
    <row r="15" spans="1:2" ht="15">
      <c r="A15" s="55" t="s">
        <v>33</v>
      </c>
      <c r="B15" s="116">
        <f>B4</f>
        <v>8203010908</v>
      </c>
    </row>
    <row r="16" spans="1:2" ht="15">
      <c r="A16" s="55" t="s">
        <v>34</v>
      </c>
      <c r="B16" s="116">
        <f>B5</f>
        <v>820301001</v>
      </c>
    </row>
    <row r="17" spans="1:2" ht="30.75" thickBot="1">
      <c r="A17" s="55" t="s">
        <v>96</v>
      </c>
      <c r="B17" s="118" t="str">
        <f>B6</f>
        <v>688700, Камчатский край, Карагинский район, п. Оссора, ул. Советская 100</v>
      </c>
    </row>
    <row r="18" spans="1:2" ht="62.25" customHeight="1" thickTop="1">
      <c r="A18" s="57" t="s">
        <v>146</v>
      </c>
      <c r="B18" s="58"/>
    </row>
    <row r="19" spans="1:2" ht="30">
      <c r="A19" s="59" t="s">
        <v>26</v>
      </c>
      <c r="B19" s="60"/>
    </row>
    <row r="20" spans="1:2" ht="15">
      <c r="A20" s="61" t="s">
        <v>97</v>
      </c>
      <c r="B20" s="60"/>
    </row>
    <row r="21" spans="1:2" ht="15.75" thickBot="1">
      <c r="A21" s="62" t="s">
        <v>1</v>
      </c>
      <c r="B21" s="63"/>
    </row>
    <row r="22" spans="1:2" ht="16.5" thickBot="1" thickTop="1">
      <c r="A22" s="11" t="s">
        <v>53</v>
      </c>
      <c r="B22" s="11" t="s">
        <v>6</v>
      </c>
    </row>
    <row r="23" spans="1:2" ht="42" customHeight="1" thickBot="1" thickTop="1">
      <c r="A23" s="13" t="s">
        <v>31</v>
      </c>
      <c r="B23" s="114" t="s">
        <v>242</v>
      </c>
    </row>
    <row r="24" ht="15.75" thickTop="1"/>
    <row r="25" spans="1:4" ht="36" customHeight="1">
      <c r="A25" s="192" t="s">
        <v>118</v>
      </c>
      <c r="B25" s="192"/>
      <c r="C25" s="45"/>
      <c r="D25" s="45"/>
    </row>
    <row r="26" spans="1:4" ht="60.75" customHeight="1">
      <c r="A26" s="192" t="s">
        <v>166</v>
      </c>
      <c r="B26" s="192"/>
      <c r="C26" s="45"/>
      <c r="D26" s="45"/>
    </row>
  </sheetData>
  <sheetProtection/>
  <mergeCells count="3">
    <mergeCell ref="A2:B2"/>
    <mergeCell ref="A25:B25"/>
    <mergeCell ref="A26:B2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A2:E57"/>
  <sheetViews>
    <sheetView zoomScalePageLayoutView="0" workbookViewId="0" topLeftCell="A37">
      <selection activeCell="B23" sqref="B23"/>
    </sheetView>
  </sheetViews>
  <sheetFormatPr defaultColWidth="9.140625" defaultRowHeight="15"/>
  <cols>
    <col min="1" max="1" width="43.421875" style="0" customWidth="1"/>
    <col min="2" max="2" width="69.421875" style="0" customWidth="1"/>
  </cols>
  <sheetData>
    <row r="2" spans="1:2" ht="36" customHeight="1">
      <c r="A2" s="161" t="s">
        <v>149</v>
      </c>
      <c r="B2" s="194"/>
    </row>
    <row r="3" ht="14.25" customHeight="1"/>
    <row r="4" spans="1:2" ht="15">
      <c r="A4" s="15" t="s">
        <v>0</v>
      </c>
      <c r="B4" s="113" t="s">
        <v>234</v>
      </c>
    </row>
    <row r="5" spans="1:2" ht="15">
      <c r="A5" s="15" t="s">
        <v>33</v>
      </c>
      <c r="B5" s="113">
        <v>8203010908</v>
      </c>
    </row>
    <row r="6" spans="1:2" ht="15">
      <c r="A6" s="15" t="s">
        <v>34</v>
      </c>
      <c r="B6" s="113">
        <v>820301001</v>
      </c>
    </row>
    <row r="7" spans="1:2" ht="15">
      <c r="A7" s="15" t="s">
        <v>96</v>
      </c>
      <c r="B7" s="113" t="s">
        <v>238</v>
      </c>
    </row>
    <row r="8" spans="1:2" ht="15">
      <c r="A8" s="15" t="s">
        <v>101</v>
      </c>
      <c r="B8" s="113">
        <v>2011</v>
      </c>
    </row>
    <row r="10" ht="14.25" customHeight="1" thickBot="1"/>
    <row r="11" spans="1:2" ht="16.5" thickBot="1" thickTop="1">
      <c r="A11" s="16" t="s">
        <v>5</v>
      </c>
      <c r="B11" s="17" t="s">
        <v>6</v>
      </c>
    </row>
    <row r="12" spans="1:2" ht="31.5" customHeight="1" thickBot="1" thickTop="1">
      <c r="A12" s="73" t="s">
        <v>120</v>
      </c>
      <c r="B12" s="14"/>
    </row>
    <row r="13" spans="1:2" ht="31.5" thickBot="1" thickTop="1">
      <c r="A13" s="73" t="s">
        <v>239</v>
      </c>
      <c r="B13" s="14">
        <f>31756+60348</f>
        <v>92104</v>
      </c>
    </row>
    <row r="14" spans="1:5" ht="48.75" customHeight="1" thickTop="1">
      <c r="A14" s="64" t="s">
        <v>121</v>
      </c>
      <c r="B14" s="111">
        <f>B16+B17+B22+B23+B24+B26+B28</f>
        <v>97539.497564</v>
      </c>
      <c r="D14" s="110"/>
      <c r="E14" s="110"/>
    </row>
    <row r="15" spans="1:2" ht="30">
      <c r="A15" s="65" t="s">
        <v>50</v>
      </c>
      <c r="B15" s="108"/>
    </row>
    <row r="16" spans="1:4" ht="15">
      <c r="A16" s="65" t="s">
        <v>211</v>
      </c>
      <c r="B16" s="108">
        <f>'2.1'!B11</f>
        <v>37088.986064000004</v>
      </c>
      <c r="D16" s="110"/>
    </row>
    <row r="17" spans="1:2" ht="60">
      <c r="A17" s="65" t="s">
        <v>52</v>
      </c>
      <c r="B17" s="109">
        <f>B19*B18</f>
        <v>2668.2915000000003</v>
      </c>
    </row>
    <row r="18" spans="1:2" ht="15">
      <c r="A18" s="66" t="s">
        <v>102</v>
      </c>
      <c r="B18" s="71">
        <v>4.179</v>
      </c>
    </row>
    <row r="19" spans="1:2" ht="15">
      <c r="A19" s="66" t="s">
        <v>54</v>
      </c>
      <c r="B19" s="71">
        <v>638.5</v>
      </c>
    </row>
    <row r="20" spans="1:2" ht="35.25" customHeight="1">
      <c r="A20" s="65" t="s">
        <v>55</v>
      </c>
      <c r="B20" s="71"/>
    </row>
    <row r="21" spans="1:2" ht="30">
      <c r="A21" s="65" t="s">
        <v>56</v>
      </c>
      <c r="B21" s="71"/>
    </row>
    <row r="22" spans="1:2" ht="45">
      <c r="A22" s="65" t="s">
        <v>57</v>
      </c>
      <c r="B22" s="71">
        <f>20962+6362-2306.86</f>
        <v>25017.14</v>
      </c>
    </row>
    <row r="23" spans="1:2" ht="60">
      <c r="A23" s="65" t="s">
        <v>58</v>
      </c>
      <c r="B23" s="71">
        <v>373.2</v>
      </c>
    </row>
    <row r="24" spans="1:2" ht="30">
      <c r="A24" s="65" t="s">
        <v>59</v>
      </c>
      <c r="B24" s="71">
        <f>11541+1392.61+7813.67</f>
        <v>20747.28</v>
      </c>
    </row>
    <row r="25" spans="1:2" ht="30">
      <c r="A25" s="67" t="s">
        <v>60</v>
      </c>
      <c r="B25" s="71">
        <f>7420.16+1832</f>
        <v>9252.16</v>
      </c>
    </row>
    <row r="26" spans="1:2" ht="30">
      <c r="A26" s="65" t="s">
        <v>61</v>
      </c>
      <c r="B26" s="71">
        <v>8397</v>
      </c>
    </row>
    <row r="27" spans="1:2" ht="30">
      <c r="A27" s="67" t="s">
        <v>62</v>
      </c>
      <c r="B27" s="71">
        <f>4884.6+1226.2</f>
        <v>6110.8</v>
      </c>
    </row>
    <row r="28" spans="1:2" ht="45">
      <c r="A28" s="65" t="s">
        <v>63</v>
      </c>
      <c r="B28" s="71">
        <v>3247.6</v>
      </c>
    </row>
    <row r="29" spans="1:2" ht="78" thickBot="1">
      <c r="A29" s="68" t="s">
        <v>212</v>
      </c>
      <c r="B29" s="72"/>
    </row>
    <row r="30" spans="1:2" ht="31.5" thickBot="1" thickTop="1">
      <c r="A30" s="69" t="s">
        <v>122</v>
      </c>
      <c r="B30" s="112">
        <f>B13-B14</f>
        <v>-5435.497564000005</v>
      </c>
    </row>
    <row r="31" spans="1:2" ht="30.75" thickTop="1">
      <c r="A31" s="64" t="s">
        <v>123</v>
      </c>
      <c r="B31" s="70"/>
    </row>
    <row r="32" spans="1:2" ht="91.5" customHeight="1" thickBot="1">
      <c r="A32" s="68" t="s">
        <v>7</v>
      </c>
      <c r="B32" s="72"/>
    </row>
    <row r="33" spans="1:2" ht="30.75" thickTop="1">
      <c r="A33" s="64" t="s">
        <v>124</v>
      </c>
      <c r="B33" s="70"/>
    </row>
    <row r="34" spans="1:2" ht="30.75" thickBot="1">
      <c r="A34" s="68" t="s">
        <v>9</v>
      </c>
      <c r="B34" s="72"/>
    </row>
    <row r="35" spans="1:2" ht="46.5" thickBot="1" thickTop="1">
      <c r="A35" s="73" t="s">
        <v>150</v>
      </c>
      <c r="B35" s="14"/>
    </row>
    <row r="36" spans="1:2" ht="31.5" thickBot="1" thickTop="1">
      <c r="A36" s="73" t="s">
        <v>125</v>
      </c>
      <c r="B36" s="14">
        <v>33.45</v>
      </c>
    </row>
    <row r="37" spans="1:2" ht="16.5" thickBot="1" thickTop="1">
      <c r="A37" s="73" t="s">
        <v>126</v>
      </c>
      <c r="B37" s="14"/>
    </row>
    <row r="38" spans="1:2" ht="31.5" thickBot="1" thickTop="1">
      <c r="A38" s="73" t="s">
        <v>127</v>
      </c>
      <c r="B38" s="14">
        <v>17.9</v>
      </c>
    </row>
    <row r="39" spans="1:2" ht="31.5" thickBot="1" thickTop="1">
      <c r="A39" s="73" t="s">
        <v>128</v>
      </c>
      <c r="B39" s="14"/>
    </row>
    <row r="40" spans="1:2" ht="30.75" thickTop="1">
      <c r="A40" s="64" t="s">
        <v>129</v>
      </c>
      <c r="B40" s="70">
        <v>14.1</v>
      </c>
    </row>
    <row r="41" spans="1:2" ht="15">
      <c r="A41" s="65" t="s">
        <v>8</v>
      </c>
      <c r="B41" s="71"/>
    </row>
    <row r="42" spans="1:2" ht="15.75" thickBot="1">
      <c r="A42" s="68" t="s">
        <v>104</v>
      </c>
      <c r="B42" s="72"/>
    </row>
    <row r="43" spans="1:2" ht="32.25" customHeight="1" thickBot="1" thickTop="1">
      <c r="A43" s="73" t="s">
        <v>130</v>
      </c>
      <c r="B43" s="14">
        <v>17.33</v>
      </c>
    </row>
    <row r="44" spans="1:2" ht="46.5" thickBot="1" thickTop="1">
      <c r="A44" s="73" t="s">
        <v>131</v>
      </c>
      <c r="B44" s="14">
        <v>32.07</v>
      </c>
    </row>
    <row r="45" spans="1:2" ht="31.5" thickBot="1" thickTop="1">
      <c r="A45" s="73" t="s">
        <v>132</v>
      </c>
      <c r="B45" s="14"/>
    </row>
    <row r="46" spans="1:2" ht="16.5" thickBot="1" thickTop="1">
      <c r="A46" s="73" t="s">
        <v>133</v>
      </c>
      <c r="B46" s="14"/>
    </row>
    <row r="47" spans="1:2" ht="31.5" thickBot="1" thickTop="1">
      <c r="A47" s="73" t="s">
        <v>134</v>
      </c>
      <c r="B47" s="14">
        <v>6</v>
      </c>
    </row>
    <row r="48" spans="1:2" ht="16.5" thickBot="1" thickTop="1">
      <c r="A48" s="73" t="s">
        <v>135</v>
      </c>
      <c r="B48" s="14"/>
    </row>
    <row r="49" spans="1:2" ht="31.5" thickBot="1" thickTop="1">
      <c r="A49" s="73" t="s">
        <v>136</v>
      </c>
      <c r="B49" s="14">
        <v>108</v>
      </c>
    </row>
    <row r="50" spans="1:2" ht="46.5" thickBot="1" thickTop="1">
      <c r="A50" s="73" t="s">
        <v>137</v>
      </c>
      <c r="B50" s="14">
        <v>226.7</v>
      </c>
    </row>
    <row r="51" spans="1:2" ht="46.5" thickBot="1" thickTop="1">
      <c r="A51" s="73" t="s">
        <v>138</v>
      </c>
      <c r="B51" s="14">
        <v>2.261</v>
      </c>
    </row>
    <row r="52" spans="1:2" ht="46.5" thickBot="1" thickTop="1">
      <c r="A52" s="73" t="s">
        <v>139</v>
      </c>
      <c r="B52" s="14"/>
    </row>
    <row r="53" ht="15.75" thickTop="1"/>
    <row r="54" spans="1:2" ht="30" customHeight="1">
      <c r="A54" s="192" t="s">
        <v>148</v>
      </c>
      <c r="B54" s="192"/>
    </row>
    <row r="55" spans="1:2" ht="33" customHeight="1">
      <c r="A55" s="193" t="s">
        <v>165</v>
      </c>
      <c r="B55" s="193"/>
    </row>
    <row r="56" spans="1:2" ht="105.75" customHeight="1">
      <c r="A56" s="192" t="s">
        <v>213</v>
      </c>
      <c r="B56" s="192"/>
    </row>
    <row r="57" spans="1:2" ht="33.75" customHeight="1">
      <c r="A57" s="192" t="s">
        <v>151</v>
      </c>
      <c r="B57" s="192"/>
    </row>
    <row r="61" ht="14.25" customHeight="1"/>
  </sheetData>
  <sheetProtection/>
  <mergeCells count="5">
    <mergeCell ref="A54:B54"/>
    <mergeCell ref="A55:B55"/>
    <mergeCell ref="A2:B2"/>
    <mergeCell ref="A57:B57"/>
    <mergeCell ref="A56:B56"/>
  </mergeCells>
  <printOptions/>
  <pageMargins left="0.7086614173228347" right="0.7086614173228347" top="0.1968503937007874" bottom="0.3937007874015748" header="0.31496062992125984" footer="0.31496062992125984"/>
  <pageSetup fitToHeight="0" fitToWidth="1"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sheetPr>
    <pageSetUpPr fitToPage="1"/>
  </sheetPr>
  <dimension ref="A1:B90"/>
  <sheetViews>
    <sheetView zoomScalePageLayoutView="0" workbookViewId="0" topLeftCell="A1">
      <selection activeCell="B17" sqref="B17"/>
    </sheetView>
  </sheetViews>
  <sheetFormatPr defaultColWidth="9.140625" defaultRowHeight="15"/>
  <cols>
    <col min="1" max="1" width="55.8515625" style="79" customWidth="1"/>
    <col min="2" max="2" width="54.7109375" style="79" customWidth="1"/>
    <col min="3" max="3" width="25.8515625" style="79" customWidth="1"/>
    <col min="4" max="16384" width="9.140625" style="79" customWidth="1"/>
  </cols>
  <sheetData>
    <row r="1" spans="1:2" ht="15">
      <c r="A1" s="161" t="s">
        <v>214</v>
      </c>
      <c r="B1" s="195"/>
    </row>
    <row r="2" spans="1:2" ht="15">
      <c r="A2" s="15" t="s">
        <v>0</v>
      </c>
      <c r="B2" s="10" t="s">
        <v>234</v>
      </c>
    </row>
    <row r="3" spans="1:2" ht="15">
      <c r="A3" s="15" t="s">
        <v>33</v>
      </c>
      <c r="B3" s="80">
        <v>8203010908</v>
      </c>
    </row>
    <row r="4" spans="1:2" ht="15">
      <c r="A4" s="15" t="s">
        <v>34</v>
      </c>
      <c r="B4" s="80">
        <v>820301001</v>
      </c>
    </row>
    <row r="5" spans="1:2" ht="30">
      <c r="A5" s="15" t="s">
        <v>96</v>
      </c>
      <c r="B5" s="119" t="s">
        <v>238</v>
      </c>
    </row>
    <row r="6" spans="1:2" ht="15">
      <c r="A6" s="15" t="s">
        <v>101</v>
      </c>
      <c r="B6" s="80">
        <v>2011</v>
      </c>
    </row>
    <row r="7" ht="15.75" thickBot="1"/>
    <row r="8" spans="1:2" ht="16.5" thickBot="1" thickTop="1">
      <c r="A8" s="16" t="s">
        <v>5</v>
      </c>
      <c r="B8" s="17" t="s">
        <v>6</v>
      </c>
    </row>
    <row r="9" spans="1:2" s="75" customFormat="1" ht="15.75" thickTop="1">
      <c r="A9" s="81" t="s">
        <v>217</v>
      </c>
      <c r="B9" s="74"/>
    </row>
    <row r="10" spans="1:2" s="75" customFormat="1" ht="15">
      <c r="A10" s="82" t="s">
        <v>168</v>
      </c>
      <c r="B10" s="74"/>
    </row>
    <row r="11" spans="1:2" s="75" customFormat="1" ht="15">
      <c r="A11" s="76" t="s">
        <v>191</v>
      </c>
      <c r="B11" s="107">
        <f>B13*B12/1000</f>
        <v>37088.986064000004</v>
      </c>
    </row>
    <row r="12" spans="1:2" s="75" customFormat="1" ht="15">
      <c r="A12" s="76" t="s">
        <v>190</v>
      </c>
      <c r="B12" s="74">
        <v>6366.88</v>
      </c>
    </row>
    <row r="13" spans="1:2" s="75" customFormat="1" ht="15">
      <c r="A13" s="76" t="s">
        <v>170</v>
      </c>
      <c r="B13" s="74">
        <v>5825.3</v>
      </c>
    </row>
    <row r="14" spans="1:2" s="75" customFormat="1" ht="15">
      <c r="A14" s="76" t="s">
        <v>51</v>
      </c>
      <c r="B14" s="74"/>
    </row>
    <row r="15" spans="1:2" s="75" customFormat="1" ht="15">
      <c r="A15" s="82" t="s">
        <v>171</v>
      </c>
      <c r="B15" s="74"/>
    </row>
    <row r="16" spans="1:2" s="75" customFormat="1" ht="15">
      <c r="A16" s="76" t="s">
        <v>193</v>
      </c>
      <c r="B16" s="74"/>
    </row>
    <row r="17" spans="1:2" s="75" customFormat="1" ht="30">
      <c r="A17" s="76" t="s">
        <v>172</v>
      </c>
      <c r="B17" s="74"/>
    </row>
    <row r="18" spans="1:2" s="75" customFormat="1" ht="15">
      <c r="A18" s="76" t="s">
        <v>173</v>
      </c>
      <c r="B18" s="74"/>
    </row>
    <row r="19" spans="1:2" s="75" customFormat="1" ht="15">
      <c r="A19" s="76" t="s">
        <v>51</v>
      </c>
      <c r="B19" s="74"/>
    </row>
    <row r="20" spans="1:2" s="75" customFormat="1" ht="15">
      <c r="A20" s="83" t="s">
        <v>174</v>
      </c>
      <c r="B20" s="74"/>
    </row>
    <row r="21" spans="1:2" s="75" customFormat="1" ht="30">
      <c r="A21" s="76" t="s">
        <v>192</v>
      </c>
      <c r="B21" s="74"/>
    </row>
    <row r="22" spans="1:2" s="75" customFormat="1" ht="15">
      <c r="A22" s="76" t="s">
        <v>194</v>
      </c>
      <c r="B22" s="74"/>
    </row>
    <row r="23" spans="1:2" s="75" customFormat="1" ht="15">
      <c r="A23" s="76" t="s">
        <v>173</v>
      </c>
      <c r="B23" s="74"/>
    </row>
    <row r="24" spans="1:2" s="75" customFormat="1" ht="15">
      <c r="A24" s="76" t="s">
        <v>51</v>
      </c>
      <c r="B24" s="74"/>
    </row>
    <row r="25" spans="1:2" s="75" customFormat="1" ht="15">
      <c r="A25" s="83" t="s">
        <v>176</v>
      </c>
      <c r="B25" s="74"/>
    </row>
    <row r="26" spans="1:2" s="75" customFormat="1" ht="30">
      <c r="A26" s="76" t="s">
        <v>195</v>
      </c>
      <c r="B26" s="74"/>
    </row>
    <row r="27" spans="1:2" s="75" customFormat="1" ht="15">
      <c r="A27" s="76" t="s">
        <v>175</v>
      </c>
      <c r="B27" s="74"/>
    </row>
    <row r="28" spans="1:2" s="75" customFormat="1" ht="15">
      <c r="A28" s="76" t="s">
        <v>173</v>
      </c>
      <c r="B28" s="74"/>
    </row>
    <row r="29" spans="1:2" s="75" customFormat="1" ht="15">
      <c r="A29" s="76" t="s">
        <v>51</v>
      </c>
      <c r="B29" s="74"/>
    </row>
    <row r="30" spans="1:2" s="75" customFormat="1" ht="15">
      <c r="A30" s="82" t="s">
        <v>177</v>
      </c>
      <c r="B30" s="74"/>
    </row>
    <row r="31" spans="1:2" s="75" customFormat="1" ht="15">
      <c r="A31" s="76" t="s">
        <v>196</v>
      </c>
      <c r="B31" s="74"/>
    </row>
    <row r="32" spans="1:2" s="75" customFormat="1" ht="15">
      <c r="A32" s="76" t="s">
        <v>175</v>
      </c>
      <c r="B32" s="74"/>
    </row>
    <row r="33" spans="1:2" s="75" customFormat="1" ht="15">
      <c r="A33" s="76" t="s">
        <v>178</v>
      </c>
      <c r="B33" s="74"/>
    </row>
    <row r="34" spans="1:2" s="75" customFormat="1" ht="15">
      <c r="A34" s="76" t="s">
        <v>51</v>
      </c>
      <c r="B34" s="74"/>
    </row>
    <row r="35" spans="1:2" s="75" customFormat="1" ht="15">
      <c r="A35" s="82" t="s">
        <v>179</v>
      </c>
      <c r="B35" s="74"/>
    </row>
    <row r="36" spans="1:2" s="75" customFormat="1" ht="15">
      <c r="A36" s="76" t="s">
        <v>197</v>
      </c>
      <c r="B36" s="74"/>
    </row>
    <row r="37" spans="1:2" s="75" customFormat="1" ht="15">
      <c r="A37" s="76" t="s">
        <v>169</v>
      </c>
      <c r="B37" s="74"/>
    </row>
    <row r="38" spans="1:2" s="75" customFormat="1" ht="15">
      <c r="A38" s="76" t="s">
        <v>198</v>
      </c>
      <c r="B38" s="74"/>
    </row>
    <row r="39" spans="1:2" s="75" customFormat="1" ht="15">
      <c r="A39" s="76" t="s">
        <v>51</v>
      </c>
      <c r="B39" s="74"/>
    </row>
    <row r="40" spans="1:2" s="75" customFormat="1" ht="15">
      <c r="A40" s="82" t="s">
        <v>180</v>
      </c>
      <c r="B40" s="74"/>
    </row>
    <row r="41" spans="1:2" s="75" customFormat="1" ht="15">
      <c r="A41" s="76" t="s">
        <v>199</v>
      </c>
      <c r="B41" s="74"/>
    </row>
    <row r="42" spans="1:2" s="75" customFormat="1" ht="15">
      <c r="A42" s="76" t="s">
        <v>169</v>
      </c>
      <c r="B42" s="74"/>
    </row>
    <row r="43" spans="1:2" s="75" customFormat="1" ht="15">
      <c r="A43" s="76" t="s">
        <v>198</v>
      </c>
      <c r="B43" s="74"/>
    </row>
    <row r="44" spans="1:2" s="75" customFormat="1" ht="15">
      <c r="A44" s="76" t="s">
        <v>51</v>
      </c>
      <c r="B44" s="74"/>
    </row>
    <row r="45" spans="1:2" s="75" customFormat="1" ht="15">
      <c r="A45" s="82" t="s">
        <v>181</v>
      </c>
      <c r="B45" s="74"/>
    </row>
    <row r="46" spans="1:2" s="75" customFormat="1" ht="15">
      <c r="A46" s="76" t="s">
        <v>201</v>
      </c>
      <c r="B46" s="74"/>
    </row>
    <row r="47" spans="1:2" s="75" customFormat="1" ht="15">
      <c r="A47" s="76" t="s">
        <v>169</v>
      </c>
      <c r="B47" s="74"/>
    </row>
    <row r="48" spans="1:2" s="75" customFormat="1" ht="15">
      <c r="A48" s="76" t="s">
        <v>198</v>
      </c>
      <c r="B48" s="74"/>
    </row>
    <row r="49" spans="1:2" s="75" customFormat="1" ht="15">
      <c r="A49" s="76" t="s">
        <v>51</v>
      </c>
      <c r="B49" s="74"/>
    </row>
    <row r="50" spans="1:2" s="75" customFormat="1" ht="15">
      <c r="A50" s="82" t="s">
        <v>182</v>
      </c>
      <c r="B50" s="74"/>
    </row>
    <row r="51" spans="1:2" s="75" customFormat="1" ht="15">
      <c r="A51" s="76" t="s">
        <v>202</v>
      </c>
      <c r="B51" s="74"/>
    </row>
    <row r="52" spans="1:2" s="75" customFormat="1" ht="15">
      <c r="A52" s="76" t="s">
        <v>169</v>
      </c>
      <c r="B52" s="74"/>
    </row>
    <row r="53" spans="1:2" s="75" customFormat="1" ht="15">
      <c r="A53" s="76" t="s">
        <v>198</v>
      </c>
      <c r="B53" s="74"/>
    </row>
    <row r="54" spans="1:2" s="75" customFormat="1" ht="15">
      <c r="A54" s="76" t="s">
        <v>51</v>
      </c>
      <c r="B54" s="74"/>
    </row>
    <row r="55" spans="1:2" s="75" customFormat="1" ht="15">
      <c r="A55" s="82" t="s">
        <v>183</v>
      </c>
      <c r="B55" s="74"/>
    </row>
    <row r="56" spans="1:2" s="75" customFormat="1" ht="15">
      <c r="A56" s="76" t="s">
        <v>203</v>
      </c>
      <c r="B56" s="74"/>
    </row>
    <row r="57" spans="1:2" s="75" customFormat="1" ht="15">
      <c r="A57" s="76" t="s">
        <v>169</v>
      </c>
      <c r="B57" s="74"/>
    </row>
    <row r="58" spans="1:2" s="75" customFormat="1" ht="15">
      <c r="A58" s="76" t="s">
        <v>198</v>
      </c>
      <c r="B58" s="74"/>
    </row>
    <row r="59" spans="1:2" s="75" customFormat="1" ht="15">
      <c r="A59" s="76" t="s">
        <v>51</v>
      </c>
      <c r="B59" s="74"/>
    </row>
    <row r="60" spans="1:2" s="75" customFormat="1" ht="15">
      <c r="A60" s="82" t="s">
        <v>184</v>
      </c>
      <c r="B60" s="74"/>
    </row>
    <row r="61" spans="1:2" s="75" customFormat="1" ht="15">
      <c r="A61" s="76" t="s">
        <v>204</v>
      </c>
      <c r="B61" s="74"/>
    </row>
    <row r="62" spans="1:2" s="75" customFormat="1" ht="15">
      <c r="A62" s="76" t="s">
        <v>169</v>
      </c>
      <c r="B62" s="74"/>
    </row>
    <row r="63" spans="1:2" s="75" customFormat="1" ht="15">
      <c r="A63" s="76" t="s">
        <v>198</v>
      </c>
      <c r="B63" s="74"/>
    </row>
    <row r="64" spans="1:2" s="75" customFormat="1" ht="15">
      <c r="A64" s="76" t="s">
        <v>51</v>
      </c>
      <c r="B64" s="74"/>
    </row>
    <row r="65" spans="1:2" s="75" customFormat="1" ht="15">
      <c r="A65" s="82" t="s">
        <v>185</v>
      </c>
      <c r="B65" s="74"/>
    </row>
    <row r="66" spans="1:2" s="75" customFormat="1" ht="15">
      <c r="A66" s="76" t="s">
        <v>205</v>
      </c>
      <c r="B66" s="74"/>
    </row>
    <row r="67" spans="1:2" s="75" customFormat="1" ht="15">
      <c r="A67" s="76" t="s">
        <v>169</v>
      </c>
      <c r="B67" s="74"/>
    </row>
    <row r="68" spans="1:2" s="75" customFormat="1" ht="15">
      <c r="A68" s="76" t="s">
        <v>198</v>
      </c>
      <c r="B68" s="74"/>
    </row>
    <row r="69" spans="1:2" s="75" customFormat="1" ht="15">
      <c r="A69" s="76" t="s">
        <v>51</v>
      </c>
      <c r="B69" s="74"/>
    </row>
    <row r="70" spans="1:2" s="75" customFormat="1" ht="15">
      <c r="A70" s="82" t="s">
        <v>186</v>
      </c>
      <c r="B70" s="74"/>
    </row>
    <row r="71" spans="1:2" s="75" customFormat="1" ht="15">
      <c r="A71" s="76" t="s">
        <v>206</v>
      </c>
      <c r="B71" s="74"/>
    </row>
    <row r="72" spans="1:2" s="75" customFormat="1" ht="15">
      <c r="A72" s="76" t="s">
        <v>169</v>
      </c>
      <c r="B72" s="74"/>
    </row>
    <row r="73" spans="1:2" s="75" customFormat="1" ht="15">
      <c r="A73" s="76" t="s">
        <v>198</v>
      </c>
      <c r="B73" s="74"/>
    </row>
    <row r="74" spans="1:2" s="75" customFormat="1" ht="15">
      <c r="A74" s="76" t="s">
        <v>51</v>
      </c>
      <c r="B74" s="74"/>
    </row>
    <row r="75" spans="1:2" s="75" customFormat="1" ht="15">
      <c r="A75" s="82" t="s">
        <v>187</v>
      </c>
      <c r="B75" s="74"/>
    </row>
    <row r="76" spans="1:2" s="75" customFormat="1" ht="15">
      <c r="A76" s="76" t="s">
        <v>207</v>
      </c>
      <c r="B76" s="74"/>
    </row>
    <row r="77" spans="1:2" s="75" customFormat="1" ht="15">
      <c r="A77" s="76" t="s">
        <v>169</v>
      </c>
      <c r="B77" s="74"/>
    </row>
    <row r="78" spans="1:2" s="75" customFormat="1" ht="15">
      <c r="A78" s="76" t="s">
        <v>198</v>
      </c>
      <c r="B78" s="74"/>
    </row>
    <row r="79" spans="1:2" s="75" customFormat="1" ht="15">
      <c r="A79" s="76" t="s">
        <v>51</v>
      </c>
      <c r="B79" s="74"/>
    </row>
    <row r="80" spans="1:2" ht="15">
      <c r="A80" s="82" t="s">
        <v>188</v>
      </c>
      <c r="B80" s="84"/>
    </row>
    <row r="81" spans="1:2" ht="15">
      <c r="A81" s="76" t="s">
        <v>200</v>
      </c>
      <c r="B81" s="84"/>
    </row>
    <row r="82" spans="1:2" ht="15">
      <c r="A82" s="76" t="s">
        <v>51</v>
      </c>
      <c r="B82" s="84"/>
    </row>
    <row r="83" spans="1:2" ht="15">
      <c r="A83" s="76" t="s">
        <v>232</v>
      </c>
      <c r="B83" s="84"/>
    </row>
    <row r="84" spans="1:2" ht="15">
      <c r="A84" s="76" t="s">
        <v>189</v>
      </c>
      <c r="B84" s="84"/>
    </row>
    <row r="85" spans="1:2" ht="15">
      <c r="A85" s="82" t="s">
        <v>208</v>
      </c>
      <c r="B85" s="84"/>
    </row>
    <row r="86" spans="1:2" s="75" customFormat="1" ht="15">
      <c r="A86" s="76" t="s">
        <v>210</v>
      </c>
      <c r="B86" s="74"/>
    </row>
    <row r="87" spans="1:2" s="75" customFormat="1" ht="15">
      <c r="A87" s="76" t="s">
        <v>169</v>
      </c>
      <c r="B87" s="74"/>
    </row>
    <row r="88" spans="1:2" s="75" customFormat="1" ht="15">
      <c r="A88" s="76" t="s">
        <v>198</v>
      </c>
      <c r="B88" s="74"/>
    </row>
    <row r="89" spans="1:2" s="75" customFormat="1" ht="15.75" thickBot="1">
      <c r="A89" s="76" t="s">
        <v>51</v>
      </c>
      <c r="B89" s="77"/>
    </row>
    <row r="90" ht="15">
      <c r="A90" s="78" t="s">
        <v>209</v>
      </c>
    </row>
  </sheetData>
  <sheetProtection/>
  <mergeCells count="1">
    <mergeCell ref="A1:B1"/>
  </mergeCells>
  <printOptions/>
  <pageMargins left="0.97" right="0.31496062992125984" top="0.15748031496062992" bottom="0.15748031496062992" header="0.31496062992125984" footer="0.31496062992125984"/>
  <pageSetup fitToHeight="2"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2:B16"/>
  <sheetViews>
    <sheetView zoomScalePageLayoutView="0" workbookViewId="0" topLeftCell="A1">
      <selection activeCell="A28" sqref="A28"/>
    </sheetView>
  </sheetViews>
  <sheetFormatPr defaultColWidth="9.140625" defaultRowHeight="15"/>
  <cols>
    <col min="1" max="1" width="59.140625" style="0" customWidth="1"/>
    <col min="2" max="2" width="57.00390625" style="0" customWidth="1"/>
  </cols>
  <sheetData>
    <row r="2" spans="1:2" ht="15">
      <c r="A2" s="196" t="s">
        <v>240</v>
      </c>
      <c r="B2" s="194"/>
    </row>
    <row r="3" spans="1:2" ht="57.75" customHeight="1">
      <c r="A3" s="194"/>
      <c r="B3" s="194"/>
    </row>
    <row r="4" spans="1:2" ht="15">
      <c r="A4" s="15" t="s">
        <v>0</v>
      </c>
      <c r="B4" s="115" t="s">
        <v>234</v>
      </c>
    </row>
    <row r="5" spans="1:2" ht="15">
      <c r="A5" s="15" t="s">
        <v>33</v>
      </c>
      <c r="B5" s="115">
        <v>8203010908</v>
      </c>
    </row>
    <row r="6" spans="1:2" ht="15">
      <c r="A6" s="15" t="s">
        <v>34</v>
      </c>
      <c r="B6" s="115">
        <v>820301001</v>
      </c>
    </row>
    <row r="7" spans="1:2" ht="30">
      <c r="A7" s="15" t="s">
        <v>96</v>
      </c>
      <c r="B7" s="120" t="s">
        <v>238</v>
      </c>
    </row>
    <row r="8" ht="15.75" thickBot="1"/>
    <row r="9" spans="1:2" ht="16.5" thickBot="1" thickTop="1">
      <c r="A9" s="11" t="s">
        <v>10</v>
      </c>
      <c r="B9" s="11" t="s">
        <v>6</v>
      </c>
    </row>
    <row r="10" spans="1:2" ht="31.5" thickBot="1" thickTop="1">
      <c r="A10" s="13" t="s">
        <v>11</v>
      </c>
      <c r="B10" s="14"/>
    </row>
    <row r="11" spans="1:2" ht="46.5" thickBot="1" thickTop="1">
      <c r="A11" s="18" t="s">
        <v>12</v>
      </c>
      <c r="B11" s="14"/>
    </row>
    <row r="12" spans="1:2" ht="31.5" thickBot="1" thickTop="1">
      <c r="A12" s="18" t="s">
        <v>13</v>
      </c>
      <c r="B12" s="14"/>
    </row>
    <row r="13" spans="1:2" ht="51.75" customHeight="1" thickBot="1" thickTop="1">
      <c r="A13" s="12" t="s">
        <v>14</v>
      </c>
      <c r="B13" s="14"/>
    </row>
    <row r="14" ht="15.75" thickTop="1"/>
    <row r="16" spans="1:2" ht="37.5" customHeight="1">
      <c r="A16" s="192" t="s">
        <v>152</v>
      </c>
      <c r="B16" s="192"/>
    </row>
  </sheetData>
  <sheetProtection/>
  <mergeCells count="2">
    <mergeCell ref="A2:B3"/>
    <mergeCell ref="A16:B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pageSetUpPr fitToPage="1"/>
  </sheetPr>
  <dimension ref="A2:C26"/>
  <sheetViews>
    <sheetView zoomScalePageLayoutView="0" workbookViewId="0" topLeftCell="A1">
      <selection activeCell="B6" sqref="B6:C6"/>
    </sheetView>
  </sheetViews>
  <sheetFormatPr defaultColWidth="9.140625" defaultRowHeight="15"/>
  <cols>
    <col min="1" max="1" width="49.28125" style="0" customWidth="1"/>
    <col min="2" max="2" width="32.57421875" style="0" customWidth="1"/>
    <col min="3" max="3" width="25.421875" style="0" customWidth="1"/>
  </cols>
  <sheetData>
    <row r="1" ht="15.75" thickBot="1"/>
    <row r="2" spans="1:3" ht="15">
      <c r="A2" s="199" t="s">
        <v>0</v>
      </c>
      <c r="B2" s="201" t="s">
        <v>234</v>
      </c>
      <c r="C2" s="202"/>
    </row>
    <row r="3" spans="1:3" ht="15.75" thickBot="1">
      <c r="A3" s="200"/>
      <c r="B3" s="203"/>
      <c r="C3" s="204"/>
    </row>
    <row r="4" spans="1:3" ht="15.75" thickBot="1">
      <c r="A4" s="27" t="s">
        <v>33</v>
      </c>
      <c r="B4" s="205">
        <v>8203010908</v>
      </c>
      <c r="C4" s="205"/>
    </row>
    <row r="5" spans="1:3" ht="15.75" thickBot="1">
      <c r="A5" s="27" t="s">
        <v>34</v>
      </c>
      <c r="B5" s="205">
        <v>820301001</v>
      </c>
      <c r="C5" s="205"/>
    </row>
    <row r="6" spans="1:3" ht="29.25" customHeight="1" thickBot="1">
      <c r="A6" s="27" t="s">
        <v>96</v>
      </c>
      <c r="B6" s="206" t="s">
        <v>238</v>
      </c>
      <c r="C6" s="207"/>
    </row>
    <row r="7" spans="1:3" ht="15.75" thickBot="1">
      <c r="A7" s="86" t="s">
        <v>64</v>
      </c>
      <c r="B7" s="205"/>
      <c r="C7" s="205"/>
    </row>
    <row r="8" spans="1:3" ht="36.75" customHeight="1">
      <c r="A8" s="161" t="s">
        <v>153</v>
      </c>
      <c r="B8" s="161"/>
      <c r="C8" s="161"/>
    </row>
    <row r="10" spans="1:3" ht="42.75" customHeight="1">
      <c r="A10" s="37" t="s">
        <v>140</v>
      </c>
      <c r="B10" s="197"/>
      <c r="C10" s="198"/>
    </row>
    <row r="11" spans="1:3" ht="48" customHeight="1">
      <c r="A11" s="37" t="s">
        <v>141</v>
      </c>
      <c r="B11" s="197"/>
      <c r="C11" s="198"/>
    </row>
    <row r="12" spans="1:3" ht="47.25" customHeight="1">
      <c r="A12" s="38" t="s">
        <v>142</v>
      </c>
      <c r="B12" s="197"/>
      <c r="C12" s="198"/>
    </row>
    <row r="13" spans="1:3" ht="36.75" customHeight="1">
      <c r="A13" s="209" t="s">
        <v>143</v>
      </c>
      <c r="B13" s="209"/>
      <c r="C13" s="209"/>
    </row>
    <row r="15" spans="1:3" ht="45.75" thickBot="1">
      <c r="A15" s="29" t="s">
        <v>156</v>
      </c>
      <c r="B15" s="30" t="s">
        <v>67</v>
      </c>
      <c r="C15" s="30" t="s">
        <v>65</v>
      </c>
    </row>
    <row r="16" spans="1:3" ht="15.75" thickBot="1">
      <c r="A16" s="31" t="s">
        <v>110</v>
      </c>
      <c r="B16" s="34"/>
      <c r="C16" s="35"/>
    </row>
    <row r="17" spans="1:3" ht="15">
      <c r="A17" s="32" t="s">
        <v>111</v>
      </c>
      <c r="B17" s="36"/>
      <c r="C17" s="36"/>
    </row>
    <row r="18" spans="1:3" ht="15">
      <c r="A18" s="33" t="s">
        <v>112</v>
      </c>
      <c r="B18" s="21"/>
      <c r="C18" s="21"/>
    </row>
    <row r="19" spans="1:3" ht="15">
      <c r="A19" s="33" t="s">
        <v>113</v>
      </c>
      <c r="B19" s="21"/>
      <c r="C19" s="21"/>
    </row>
    <row r="22" spans="1:3" ht="46.5" customHeight="1">
      <c r="A22" s="192" t="s">
        <v>221</v>
      </c>
      <c r="B22" s="192"/>
      <c r="C22" s="192"/>
    </row>
    <row r="23" spans="1:3" ht="35.25" customHeight="1">
      <c r="A23" s="192" t="s">
        <v>154</v>
      </c>
      <c r="B23" s="192"/>
      <c r="C23" s="192"/>
    </row>
    <row r="24" spans="1:3" ht="15">
      <c r="A24" s="192" t="s">
        <v>155</v>
      </c>
      <c r="B24" s="192"/>
      <c r="C24" s="192"/>
    </row>
    <row r="26" spans="1:3" ht="15">
      <c r="A26" s="208"/>
      <c r="B26" s="208"/>
      <c r="C26" s="208"/>
    </row>
  </sheetData>
  <sheetProtection/>
  <mergeCells count="15">
    <mergeCell ref="A26:C26"/>
    <mergeCell ref="B12:C12"/>
    <mergeCell ref="A13:C13"/>
    <mergeCell ref="A22:C22"/>
    <mergeCell ref="A23:C23"/>
    <mergeCell ref="A24:C24"/>
    <mergeCell ref="B10:C10"/>
    <mergeCell ref="B11:C11"/>
    <mergeCell ref="A2:A3"/>
    <mergeCell ref="B2:C3"/>
    <mergeCell ref="B4:C4"/>
    <mergeCell ref="B5:C5"/>
    <mergeCell ref="B6:C6"/>
    <mergeCell ref="A8:C8"/>
    <mergeCell ref="B7:C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E30"/>
  <sheetViews>
    <sheetView zoomScalePageLayoutView="0" workbookViewId="0" topLeftCell="A1">
      <selection activeCell="B5" sqref="B5:D5"/>
    </sheetView>
  </sheetViews>
  <sheetFormatPr defaultColWidth="9.140625" defaultRowHeight="15"/>
  <cols>
    <col min="1" max="1" width="50.57421875" style="3" customWidth="1"/>
    <col min="2" max="2" width="26.28125" style="3" customWidth="1"/>
    <col min="3" max="3" width="25.7109375" style="0" customWidth="1"/>
    <col min="4" max="4" width="25.421875" style="0" customWidth="1"/>
  </cols>
  <sheetData>
    <row r="1" spans="1:4" ht="15.75">
      <c r="A1" s="216" t="s">
        <v>215</v>
      </c>
      <c r="B1" s="216"/>
      <c r="C1" s="216"/>
      <c r="D1" s="216"/>
    </row>
    <row r="2" spans="1:2" ht="16.5" thickBot="1">
      <c r="A2" s="85"/>
      <c r="B2" s="85"/>
    </row>
    <row r="3" spans="1:5" ht="15.75" thickBot="1">
      <c r="A3" s="28" t="s">
        <v>0</v>
      </c>
      <c r="B3" s="213" t="s">
        <v>234</v>
      </c>
      <c r="C3" s="211"/>
      <c r="D3" s="212"/>
      <c r="E3" s="49"/>
    </row>
    <row r="4" spans="1:5" ht="15.75" thickBot="1">
      <c r="A4" s="27" t="s">
        <v>33</v>
      </c>
      <c r="B4" s="210">
        <v>8203010908</v>
      </c>
      <c r="C4" s="211"/>
      <c r="D4" s="212"/>
      <c r="E4" s="49"/>
    </row>
    <row r="5" spans="1:5" ht="15.75" thickBot="1">
      <c r="A5" s="27" t="s">
        <v>34</v>
      </c>
      <c r="B5" s="210">
        <v>820301001</v>
      </c>
      <c r="C5" s="211"/>
      <c r="D5" s="212"/>
      <c r="E5" s="49"/>
    </row>
    <row r="6" spans="1:5" ht="15.75" thickBot="1">
      <c r="A6" s="27" t="s">
        <v>96</v>
      </c>
      <c r="B6" s="213" t="s">
        <v>238</v>
      </c>
      <c r="C6" s="211"/>
      <c r="D6" s="212"/>
      <c r="E6" s="49"/>
    </row>
    <row r="7" s="3" customFormat="1" ht="15.75" thickBot="1"/>
    <row r="8" spans="1:4" ht="27" customHeight="1" thickBot="1">
      <c r="A8" s="217" t="s">
        <v>218</v>
      </c>
      <c r="B8" s="221" t="s">
        <v>222</v>
      </c>
      <c r="C8" s="221" t="s">
        <v>117</v>
      </c>
      <c r="D8" s="223" t="s">
        <v>228</v>
      </c>
    </row>
    <row r="9" spans="1:4" ht="12" customHeight="1" thickBot="1">
      <c r="A9" s="217"/>
      <c r="B9" s="222"/>
      <c r="C9" s="222"/>
      <c r="D9" s="224"/>
    </row>
    <row r="10" spans="1:4" ht="15.75" thickBot="1">
      <c r="A10" s="218" t="s">
        <v>219</v>
      </c>
      <c r="B10" s="219"/>
      <c r="C10" s="219"/>
      <c r="D10" s="220"/>
    </row>
    <row r="11" spans="1:4" ht="15">
      <c r="A11" s="101" t="s">
        <v>229</v>
      </c>
      <c r="B11" s="98"/>
      <c r="C11" s="96"/>
      <c r="D11" s="97"/>
    </row>
    <row r="12" spans="1:4" ht="24">
      <c r="A12" s="102" t="s">
        <v>76</v>
      </c>
      <c r="B12" s="99"/>
      <c r="C12" s="90"/>
      <c r="D12" s="87"/>
    </row>
    <row r="13" spans="1:4" ht="24">
      <c r="A13" s="102" t="s">
        <v>77</v>
      </c>
      <c r="B13" s="99"/>
      <c r="C13" s="89"/>
      <c r="D13" s="87"/>
    </row>
    <row r="14" spans="1:4" ht="15">
      <c r="A14" s="103" t="s">
        <v>78</v>
      </c>
      <c r="B14" s="99"/>
      <c r="C14" s="89"/>
      <c r="D14" s="87"/>
    </row>
    <row r="15" spans="1:4" ht="15">
      <c r="A15" s="103" t="s">
        <v>79</v>
      </c>
      <c r="B15" s="99"/>
      <c r="C15" s="91"/>
      <c r="D15" s="87"/>
    </row>
    <row r="16" spans="1:4" ht="24">
      <c r="A16" s="102" t="s">
        <v>82</v>
      </c>
      <c r="B16" s="99"/>
      <c r="C16" s="92"/>
      <c r="D16" s="87"/>
    </row>
    <row r="17" spans="1:4" ht="15">
      <c r="A17" s="104" t="s">
        <v>80</v>
      </c>
      <c r="B17" s="99"/>
      <c r="C17" s="89"/>
      <c r="D17" s="87"/>
    </row>
    <row r="18" spans="1:4" ht="16.5" customHeight="1">
      <c r="A18" s="104" t="s">
        <v>81</v>
      </c>
      <c r="B18" s="99"/>
      <c r="C18" s="93"/>
      <c r="D18" s="87"/>
    </row>
    <row r="19" spans="1:4" ht="15">
      <c r="A19" s="102" t="s">
        <v>83</v>
      </c>
      <c r="B19" s="99"/>
      <c r="C19" s="90"/>
      <c r="D19" s="87"/>
    </row>
    <row r="20" spans="1:4" ht="24">
      <c r="A20" s="102" t="s">
        <v>84</v>
      </c>
      <c r="B20" s="99"/>
      <c r="C20" s="94"/>
      <c r="D20" s="87"/>
    </row>
    <row r="21" spans="1:4" ht="24">
      <c r="A21" s="102" t="s">
        <v>226</v>
      </c>
      <c r="B21" s="99"/>
      <c r="C21" s="94"/>
      <c r="D21" s="87"/>
    </row>
    <row r="22" spans="1:4" ht="15">
      <c r="A22" s="102" t="s">
        <v>233</v>
      </c>
      <c r="B22" s="99"/>
      <c r="C22" s="94"/>
      <c r="D22" s="87"/>
    </row>
    <row r="23" spans="1:4" ht="24">
      <c r="A23" s="102" t="s">
        <v>223</v>
      </c>
      <c r="B23" s="99"/>
      <c r="C23" s="94"/>
      <c r="D23" s="87"/>
    </row>
    <row r="24" spans="1:4" ht="24">
      <c r="A24" s="102" t="s">
        <v>224</v>
      </c>
      <c r="B24" s="99"/>
      <c r="C24" s="94"/>
      <c r="D24" s="87"/>
    </row>
    <row r="25" spans="1:4" ht="15">
      <c r="A25" s="102" t="s">
        <v>227</v>
      </c>
      <c r="B25" s="99"/>
      <c r="C25" s="94"/>
      <c r="D25" s="87"/>
    </row>
    <row r="26" spans="1:4" ht="15">
      <c r="A26" s="102" t="s">
        <v>225</v>
      </c>
      <c r="B26" s="99"/>
      <c r="C26" s="94"/>
      <c r="D26" s="87"/>
    </row>
    <row r="27" spans="1:4" ht="24">
      <c r="A27" s="102" t="s">
        <v>231</v>
      </c>
      <c r="B27" s="99"/>
      <c r="C27" s="94"/>
      <c r="D27" s="87"/>
    </row>
    <row r="28" spans="1:4" ht="24.75" thickBot="1">
      <c r="A28" s="105" t="s">
        <v>230</v>
      </c>
      <c r="B28" s="100"/>
      <c r="C28" s="95"/>
      <c r="D28" s="88"/>
    </row>
    <row r="29" spans="1:4" ht="114.75" customHeight="1">
      <c r="A29" s="214" t="s">
        <v>220</v>
      </c>
      <c r="B29" s="214"/>
      <c r="C29" s="215"/>
      <c r="D29" s="215"/>
    </row>
    <row r="30" spans="1:4" ht="37.5" customHeight="1">
      <c r="A30" s="214"/>
      <c r="B30" s="214"/>
      <c r="C30" s="214"/>
      <c r="D30" s="214"/>
    </row>
  </sheetData>
  <sheetProtection/>
  <mergeCells count="12">
    <mergeCell ref="B8:B9"/>
    <mergeCell ref="B3:D3"/>
    <mergeCell ref="B4:D4"/>
    <mergeCell ref="B5:D5"/>
    <mergeCell ref="B6:D6"/>
    <mergeCell ref="A29:D29"/>
    <mergeCell ref="A30:D30"/>
    <mergeCell ref="A1:D1"/>
    <mergeCell ref="A8:A9"/>
    <mergeCell ref="A10:D10"/>
    <mergeCell ref="C8:C9"/>
    <mergeCell ref="D8:D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cp:lastModifiedBy>
  <cp:lastPrinted>2010-02-27T09:25:09Z</cp:lastPrinted>
  <dcterms:created xsi:type="dcterms:W3CDTF">2010-02-15T13:42:22Z</dcterms:created>
  <dcterms:modified xsi:type="dcterms:W3CDTF">2013-03-14T00:32:17Z</dcterms:modified>
  <cp:category/>
  <cp:version/>
  <cp:contentType/>
  <cp:contentStatus/>
</cp:coreProperties>
</file>